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11295" windowHeight="4530" activeTab="0"/>
  </bookViews>
  <sheets>
    <sheet name="лист" sheetId="1" r:id="rId1"/>
  </sheets>
  <definedNames>
    <definedName name="_xlnm.Print_Titles" localSheetId="0">'лист'!$15:$15</definedName>
  </definedNames>
  <calcPr fullCalcOnLoad="1"/>
</workbook>
</file>

<file path=xl/sharedStrings.xml><?xml version="1.0" encoding="utf-8"?>
<sst xmlns="http://schemas.openxmlformats.org/spreadsheetml/2006/main" count="152" uniqueCount="49">
  <si>
    <t>000</t>
  </si>
  <si>
    <t>01</t>
  </si>
  <si>
    <t>02</t>
  </si>
  <si>
    <t>00</t>
  </si>
  <si>
    <t>0000</t>
  </si>
  <si>
    <t>1.1.</t>
  </si>
  <si>
    <t>03</t>
  </si>
  <si>
    <t>1.2.</t>
  </si>
  <si>
    <t>2.1.</t>
  </si>
  <si>
    <t>06</t>
  </si>
  <si>
    <t>3.</t>
  </si>
  <si>
    <t xml:space="preserve">4. </t>
  </si>
  <si>
    <t>4.1.</t>
  </si>
  <si>
    <t>04</t>
  </si>
  <si>
    <t>№ п/п</t>
  </si>
  <si>
    <t xml:space="preserve">1.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</si>
  <si>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</si>
  <si>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</si>
  <si>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</si>
  <si>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ИСТОЧНИКИ ВНУТРЕННЕГО ФИНАНСИРОВАНИЯ ДЕФИЦИТОВ БЮДЖЕТОВ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</si>
  <si>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</si>
  <si>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</si>
  <si>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2.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</si>
  <si>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</si>
  <si>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</si>
  <si>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</si>
  <si>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</si>
  <si>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</si>
  <si>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05</t>
  </si>
  <si>
    <t>Иные источники внутреннего финансирования дефицитов бюджетов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</si>
  <si>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</si>
  <si>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 Решению Петрозаводского городского Совета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</si>
  <si>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</si>
  <si>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</si>
  <si>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</si>
  <si>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 xml:space="preserve">Наименование </t>
  </si>
  <si>
    <t>Код  классификации источников финансирования дефицитов бюджетов Российской Федерации</t>
  </si>
  <si>
    <t>2018 год</t>
  </si>
  <si>
    <t>2019 год</t>
  </si>
  <si>
    <t>Приложение № 18</t>
  </si>
  <si>
    <t>Сумма</t>
  </si>
  <si>
    <t>Изменение остатков средств на счетах по учету средств бюджетов</t>
  </si>
  <si>
    <t>(тыс.руб.)</t>
  </si>
  <si>
    <t>Утверждено Решением ПгС от 19.12.2016 №28/04-43</t>
  </si>
  <si>
    <t>Изменения</t>
  </si>
  <si>
    <t>Включено в проект решения на сессию ПГС 22.03.2017</t>
  </si>
  <si>
    <t xml:space="preserve">Источники финансирования дефицита бюджета Петрозаводского городского округа на плановый период 2018 и 2019  годов </t>
  </si>
  <si>
    <t>Приложение № 15</t>
  </si>
  <si>
    <r>
      <t xml:space="preserve">от </t>
    </r>
    <r>
      <rPr>
        <u val="single"/>
        <sz val="14"/>
        <rFont val="Times New Roman"/>
        <family val="1"/>
      </rPr>
      <t>22.03.2017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28/05-76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</si>
</sst>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5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 quotePrefix="1">
      <alignment horizontal="center" vertical="top"/>
    </xf>
    <xf numFmtId="0" fontId="1" fillId="0" borderId="0" xfId="0" applyFont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 quotePrefix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9" xfId="0" applyFont="1" applyBorder="1" applyAlignment="1" quotePrefix="1">
      <alignment horizontal="center" vertical="top"/>
    </xf>
    <xf numFmtId="166" fontId="2" fillId="0" borderId="18" xfId="0" applyNumberFormat="1" applyFont="1" applyBorder="1" applyAlignment="1" quotePrefix="1">
      <alignment horizontal="center" vertical="top"/>
    </xf>
    <xf numFmtId="166" fontId="2" fillId="0" borderId="18" xfId="0" applyNumberFormat="1" applyFont="1" applyFill="1" applyBorder="1" applyAlignment="1" quotePrefix="1">
      <alignment horizontal="center" vertical="top"/>
    </xf>
    <xf numFmtId="166" fontId="2" fillId="0" borderId="14" xfId="0" applyNumberFormat="1" applyFont="1" applyBorder="1" applyAlignment="1" quotePrefix="1">
      <alignment horizontal="center" vertical="top"/>
    </xf>
    <xf numFmtId="166" fontId="2" fillId="0" borderId="14" xfId="0" applyNumberFormat="1" applyFont="1" applyFill="1" applyBorder="1" applyAlignment="1" quotePrefix="1">
      <alignment horizontal="center" vertical="top"/>
    </xf>
    <xf numFmtId="166" fontId="2" fillId="0" borderId="19" xfId="0" applyNumberFormat="1" applyFont="1" applyBorder="1" applyAlignment="1" quotePrefix="1">
      <alignment horizontal="center" vertical="top"/>
    </xf>
    <xf numFmtId="166" fontId="2" fillId="0" borderId="19" xfId="0" applyNumberFormat="1" applyFont="1" applyFill="1" applyBorder="1" applyAlignment="1" quotePrefix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/>
    </xf>
    <xf numFmtId="0" fontId="2" fillId="0" borderId="19" xfId="0" applyFont="1" applyBorder="1" applyAlignment="1">
      <alignment vertical="top" wrapText="1"/>
    </xf>
    <xf numFmtId="0" fontId="2" fillId="0" borderId="14" xfId="0" applyFont="1" applyFill="1" applyBorder="1" applyAlignment="1" quotePrefix="1">
      <alignment horizontal="center" vertical="top"/>
    </xf>
    <xf numFmtId="3" fontId="2" fillId="0" borderId="14" xfId="0" applyNumberFormat="1" applyFont="1" applyBorder="1" applyAlignment="1" quotePrefix="1">
      <alignment horizontal="center" vertical="top"/>
    </xf>
    <xf numFmtId="3" fontId="2" fillId="0" borderId="19" xfId="0" applyNumberFormat="1" applyFont="1" applyBorder="1" applyAlignment="1" quotePrefix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left" vertical="top" wrapText="1"/>
    </xf>
    <xf numFmtId="0" fontId="1" fillId="0" borderId="17" xfId="0" applyFont="1" applyBorder="1" applyAlignment="1" quotePrefix="1">
      <alignment horizontal="center" vertical="top"/>
    </xf>
    <xf numFmtId="0" fontId="1" fillId="0" borderId="0" xfId="0" applyFont="1" applyAlignment="1">
      <alignment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166" fontId="2" fillId="0" borderId="26" xfId="0" applyNumberFormat="1" applyFont="1" applyBorder="1" applyAlignment="1">
      <alignment horizontal="center" vertical="top"/>
    </xf>
    <xf numFmtId="166" fontId="2" fillId="0" borderId="27" xfId="0" applyNumberFormat="1" applyFont="1" applyBorder="1" applyAlignment="1">
      <alignment horizontal="center" vertical="top"/>
    </xf>
    <xf numFmtId="166" fontId="2" fillId="0" borderId="28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6" fontId="1" fillId="0" borderId="29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6" fontId="1" fillId="0" borderId="0" xfId="0" applyNumberFormat="1" applyFont="1" applyBorder="1" applyAlignment="1">
      <alignment horizontal="center" vertical="top"/>
    </xf>
    <xf numFmtId="166" fontId="1" fillId="0" borderId="3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6" fontId="2" fillId="0" borderId="31" xfId="0" applyNumberFormat="1" applyFont="1" applyBorder="1" applyAlignment="1">
      <alignment horizontal="center" vertical="top"/>
    </xf>
    <xf numFmtId="166" fontId="2" fillId="0" borderId="32" xfId="0" applyNumberFormat="1" applyFont="1" applyBorder="1" applyAlignment="1">
      <alignment horizontal="center" vertical="top"/>
    </xf>
    <xf numFmtId="166" fontId="1" fillId="0" borderId="33" xfId="0" applyNumberFormat="1" applyFont="1" applyBorder="1" applyAlignment="1">
      <alignment horizontal="center" vertical="top"/>
    </xf>
    <xf numFmtId="166" fontId="2" fillId="0" borderId="34" xfId="0" applyNumberFormat="1" applyFont="1" applyBorder="1" applyAlignment="1">
      <alignment horizontal="center" vertical="top"/>
    </xf>
    <xf numFmtId="166" fontId="1" fillId="0" borderId="33" xfId="0" applyNumberFormat="1" applyFont="1" applyBorder="1" applyAlignment="1">
      <alignment horizontal="center" vertical="top"/>
    </xf>
    <xf numFmtId="166" fontId="1" fillId="0" borderId="11" xfId="0" applyNumberFormat="1" applyFont="1" applyBorder="1" applyAlignment="1">
      <alignment horizontal="center" vertical="top"/>
    </xf>
    <xf numFmtId="166" fontId="1" fillId="0" borderId="21" xfId="0" applyNumberFormat="1" applyFont="1" applyBorder="1" applyAlignment="1">
      <alignment horizontal="center" vertical="top"/>
    </xf>
    <xf numFmtId="166" fontId="2" fillId="0" borderId="11" xfId="0" applyNumberFormat="1" applyFont="1" applyBorder="1" applyAlignment="1">
      <alignment horizontal="center" vertical="top"/>
    </xf>
    <xf numFmtId="166" fontId="2" fillId="0" borderId="14" xfId="0" applyNumberFormat="1" applyFont="1" applyBorder="1" applyAlignment="1">
      <alignment horizontal="center" vertical="top"/>
    </xf>
    <xf numFmtId="166" fontId="2" fillId="0" borderId="13" xfId="0" applyNumberFormat="1" applyFont="1" applyBorder="1" applyAlignment="1">
      <alignment horizontal="center" vertical="top"/>
    </xf>
    <xf numFmtId="166" fontId="1" fillId="0" borderId="25" xfId="0" applyNumberFormat="1" applyFont="1" applyBorder="1" applyAlignment="1">
      <alignment horizontal="center" vertical="top"/>
    </xf>
    <xf numFmtId="166" fontId="2" fillId="0" borderId="17" xfId="0" applyNumberFormat="1" applyFont="1" applyBorder="1" applyAlignment="1">
      <alignment horizontal="center" vertical="top"/>
    </xf>
    <xf numFmtId="166" fontId="1" fillId="0" borderId="2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66" fontId="1" fillId="0" borderId="37" xfId="0" applyNumberFormat="1" applyFont="1" applyBorder="1" applyAlignment="1">
      <alignment horizontal="center" vertical="top"/>
    </xf>
    <xf numFmtId="166" fontId="1" fillId="0" borderId="38" xfId="0" applyNumberFormat="1" applyFont="1" applyBorder="1" applyAlignment="1">
      <alignment horizontal="center" vertical="top"/>
    </xf>
    <xf numFmtId="166" fontId="2" fillId="0" borderId="37" xfId="0" applyNumberFormat="1" applyFont="1" applyBorder="1" applyAlignment="1">
      <alignment horizontal="center" vertical="top"/>
    </xf>
    <xf numFmtId="166" fontId="2" fillId="0" borderId="39" xfId="0" applyNumberFormat="1" applyFont="1" applyBorder="1" applyAlignment="1">
      <alignment horizontal="center" vertical="top"/>
    </xf>
    <xf numFmtId="166" fontId="2" fillId="0" borderId="40" xfId="0" applyNumberFormat="1" applyFont="1" applyBorder="1" applyAlignment="1">
      <alignment horizontal="center" vertical="top"/>
    </xf>
    <xf numFmtId="166" fontId="1" fillId="0" borderId="41" xfId="0" applyNumberFormat="1" applyFont="1" applyBorder="1" applyAlignment="1">
      <alignment horizontal="center" vertical="top"/>
    </xf>
    <xf numFmtId="166" fontId="2" fillId="0" borderId="42" xfId="0" applyNumberFormat="1" applyFont="1" applyBorder="1" applyAlignment="1">
      <alignment horizontal="center" vertical="top"/>
    </xf>
    <xf numFmtId="166" fontId="1" fillId="0" borderId="41" xfId="0" applyNumberFormat="1" applyFont="1" applyBorder="1" applyAlignment="1">
      <alignment horizontal="center" vertical="top"/>
    </xf>
    <xf numFmtId="0" fontId="1" fillId="0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66" fontId="1" fillId="0" borderId="45" xfId="0" applyNumberFormat="1" applyFont="1" applyBorder="1" applyAlignment="1">
      <alignment horizontal="center" vertical="top"/>
    </xf>
    <xf numFmtId="166" fontId="1" fillId="0" borderId="46" xfId="0" applyNumberFormat="1" applyFont="1" applyBorder="1" applyAlignment="1">
      <alignment horizontal="center" vertical="top"/>
    </xf>
    <xf numFmtId="166" fontId="2" fillId="0" borderId="45" xfId="0" applyNumberFormat="1" applyFont="1" applyBorder="1" applyAlignment="1">
      <alignment horizontal="center" vertical="top"/>
    </xf>
    <xf numFmtId="166" fontId="2" fillId="0" borderId="27" xfId="0" applyNumberFormat="1" applyFont="1" applyBorder="1" applyAlignment="1">
      <alignment horizontal="center" vertical="top"/>
    </xf>
    <xf numFmtId="166" fontId="2" fillId="0" borderId="47" xfId="0" applyNumberFormat="1" applyFont="1" applyBorder="1" applyAlignment="1">
      <alignment horizontal="center" vertical="top"/>
    </xf>
    <xf numFmtId="166" fontId="1" fillId="0" borderId="48" xfId="0" applyNumberFormat="1" applyFont="1" applyBorder="1" applyAlignment="1">
      <alignment horizontal="center" vertical="top"/>
    </xf>
    <xf numFmtId="166" fontId="2" fillId="0" borderId="29" xfId="0" applyNumberFormat="1" applyFont="1" applyBorder="1" applyAlignment="1">
      <alignment horizontal="center" vertical="top"/>
    </xf>
    <xf numFmtId="166" fontId="1" fillId="0" borderId="48" xfId="0" applyNumberFormat="1" applyFont="1" applyBorder="1" applyAlignment="1">
      <alignment horizontal="center" vertical="top"/>
    </xf>
    <xf numFmtId="0" fontId="1" fillId="0" borderId="49" xfId="0" applyFont="1" applyBorder="1" applyAlignment="1" quotePrefix="1">
      <alignment horizontal="center" vertical="top"/>
    </xf>
    <xf numFmtId="0" fontId="1" fillId="0" borderId="50" xfId="0" applyFont="1" applyBorder="1" applyAlignment="1" quotePrefix="1">
      <alignment horizontal="center" vertical="top"/>
    </xf>
    <xf numFmtId="0" fontId="1" fillId="0" borderId="51" xfId="0" applyFont="1" applyBorder="1" applyAlignment="1" quotePrefix="1">
      <alignment horizontal="center" vertical="top"/>
    </xf>
    <xf numFmtId="0" fontId="1" fillId="0" borderId="42" xfId="0" applyFont="1" applyBorder="1" applyAlignment="1" quotePrefix="1">
      <alignment horizontal="center" vertical="top"/>
    </xf>
    <xf numFmtId="0" fontId="1" fillId="0" borderId="38" xfId="0" applyFont="1" applyBorder="1" applyAlignment="1" quotePrefix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1" fillId="0" borderId="30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31" xfId="0" applyFont="1" applyBorder="1" applyAlignment="1" quotePrefix="1">
      <alignment horizontal="center" vertical="top"/>
    </xf>
    <xf numFmtId="0" fontId="2" fillId="0" borderId="32" xfId="0" applyFont="1" applyBorder="1" applyAlignment="1" quotePrefix="1">
      <alignment horizontal="center" vertical="top"/>
    </xf>
    <xf numFmtId="0" fontId="2" fillId="0" borderId="34" xfId="0" applyFont="1" applyBorder="1" applyAlignment="1" quotePrefix="1">
      <alignment horizontal="center" vertical="top"/>
    </xf>
    <xf numFmtId="0" fontId="1" fillId="0" borderId="34" xfId="0" applyFont="1" applyBorder="1" applyAlignment="1" quotePrefix="1">
      <alignment horizontal="center" vertical="top"/>
    </xf>
    <xf numFmtId="0" fontId="2" fillId="0" borderId="31" xfId="0" applyFont="1" applyBorder="1" applyAlignment="1" quotePrefix="1">
      <alignment horizontal="center" vertical="top"/>
    </xf>
    <xf numFmtId="0" fontId="2" fillId="0" borderId="52" xfId="0" applyFont="1" applyBorder="1" applyAlignment="1" quotePrefix="1">
      <alignment horizontal="center" vertical="top"/>
    </xf>
    <xf numFmtId="166" fontId="1" fillId="0" borderId="53" xfId="0" applyNumberFormat="1" applyFont="1" applyBorder="1" applyAlignment="1">
      <alignment horizontal="center" vertical="top"/>
    </xf>
    <xf numFmtId="166" fontId="2" fillId="0" borderId="54" xfId="0" applyNumberFormat="1" applyFont="1" applyBorder="1" applyAlignment="1">
      <alignment horizontal="center" vertical="top"/>
    </xf>
    <xf numFmtId="166" fontId="2" fillId="0" borderId="55" xfId="0" applyNumberFormat="1" applyFont="1" applyBorder="1" applyAlignment="1">
      <alignment horizontal="center" vertical="top"/>
    </xf>
    <xf numFmtId="166" fontId="2" fillId="0" borderId="56" xfId="0" applyNumberFormat="1" applyFont="1" applyBorder="1" applyAlignment="1">
      <alignment horizontal="center" vertical="top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wrapText="1"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Fill="1" applyBorder="1" applyAlignment="1" quotePrefix="1">
      <alignment horizontal="center" vertical="top"/>
    </xf>
    <xf numFmtId="0" fontId="2" fillId="0" borderId="61" xfId="0" applyFont="1" applyFill="1" applyBorder="1" applyAlignment="1" quotePrefix="1">
      <alignment horizontal="center" vertical="top"/>
    </xf>
    <xf numFmtId="0" fontId="2" fillId="0" borderId="61" xfId="0" applyFont="1" applyFill="1" applyBorder="1" applyAlignment="1" quotePrefix="1">
      <alignment horizontal="center" vertical="top"/>
    </xf>
    <xf numFmtId="0" fontId="2" fillId="0" borderId="49" xfId="0" applyFont="1" applyFill="1" applyBorder="1" applyAlignment="1" quotePrefix="1">
      <alignment horizontal="center" vertical="top"/>
    </xf>
    <xf numFmtId="0" fontId="1" fillId="0" borderId="49" xfId="0" applyFont="1" applyFill="1" applyBorder="1" applyAlignment="1" quotePrefix="1">
      <alignment horizontal="center" vertical="top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top"/>
    </xf>
    <xf numFmtId="166" fontId="2" fillId="0" borderId="18" xfId="0" applyNumberFormat="1" applyFont="1" applyBorder="1" applyAlignment="1">
      <alignment horizontal="center" vertical="top"/>
    </xf>
    <xf numFmtId="166" fontId="2" fillId="0" borderId="14" xfId="0" applyNumberFormat="1" applyFont="1" applyBorder="1" applyAlignment="1">
      <alignment horizontal="center" vertical="top"/>
    </xf>
    <xf numFmtId="166" fontId="2" fillId="0" borderId="66" xfId="0" applyNumberFormat="1" applyFont="1" applyBorder="1" applyAlignment="1">
      <alignment horizontal="center" vertical="top"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7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60"/>
  <sheetViews>
    <sheetView tabSelected="1" zoomScale="60" zoomScaleNormal="60" zoomScalePageLayoutView="0" workbookViewId="0" topLeftCell="A1">
      <selection activeCell="P8" sqref="P8"/>
    </sheetView>
  </sheetViews>
  <sheetFormatPr defaultColWidth="9.00390625" defaultRowHeight="12.75"/>
  <cols>
    <col min="1" max="1" width="7.25390625" style="1" customWidth="1"/>
    <col min="2" max="2" width="87.125" style="1" customWidth="1"/>
    <col min="3" max="3" width="8.375" style="1" customWidth="1"/>
    <col min="4" max="4" width="7.625" style="1" customWidth="1"/>
    <col min="5" max="5" width="7.875" style="1" customWidth="1"/>
    <col min="6" max="6" width="8.75390625" style="1" customWidth="1"/>
    <col min="7" max="7" width="7.625" style="1" customWidth="1"/>
    <col min="8" max="8" width="8.125" style="1" customWidth="1"/>
    <col min="9" max="9" width="9.00390625" style="1" customWidth="1"/>
    <col min="10" max="10" width="9.25390625" style="1" customWidth="1"/>
    <col min="11" max="12" width="21.875" style="1" hidden="1" customWidth="1"/>
    <col min="13" max="13" width="21.875" style="1" customWidth="1"/>
    <col min="14" max="14" width="22.875" style="1" hidden="1" customWidth="1"/>
    <col min="15" max="15" width="21.875" style="1" hidden="1" customWidth="1"/>
    <col min="16" max="16" width="21.875" style="1" customWidth="1"/>
    <col min="17" max="16384" width="9.125" style="1" customWidth="1"/>
  </cols>
  <sheetData>
    <row r="1" ht="30" customHeight="1">
      <c r="E1" s="1" t="s">
        <v>47</v>
      </c>
    </row>
    <row r="2" spans="5:16" ht="26.25" customHeight="1">
      <c r="E2" s="1" t="s">
        <v>31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5:49" ht="30" customHeight="1">
      <c r="E3" s="139" t="s">
        <v>48</v>
      </c>
      <c r="F3" s="139"/>
      <c r="G3" s="139"/>
      <c r="H3" s="139"/>
      <c r="I3" s="139"/>
      <c r="J3" s="139"/>
      <c r="K3" s="139"/>
      <c r="L3" s="139"/>
      <c r="M3" s="13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5:49" ht="20.25" customHeight="1"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5:49" ht="21" customHeight="1"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ht="24" customHeight="1">
      <c r="E6" s="1" t="s">
        <v>39</v>
      </c>
    </row>
    <row r="7" ht="24.75" customHeight="1"/>
    <row r="8" ht="26.25" customHeight="1"/>
    <row r="9" ht="24.75" customHeight="1"/>
    <row r="10" ht="24.75" customHeight="1"/>
    <row r="11" spans="1:16" ht="21" customHeight="1">
      <c r="A11" s="135" t="s">
        <v>46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</row>
    <row r="12" spans="1:14" ht="21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1" ht="18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1:16" ht="19.5" thickBot="1">
      <c r="K14" s="3"/>
      <c r="L14" s="3"/>
      <c r="M14" s="3"/>
      <c r="O14" s="3"/>
      <c r="P14" s="3" t="s">
        <v>42</v>
      </c>
    </row>
    <row r="15" spans="1:16" s="4" customFormat="1" ht="47.25" customHeight="1">
      <c r="A15" s="141" t="s">
        <v>14</v>
      </c>
      <c r="B15" s="144" t="s">
        <v>35</v>
      </c>
      <c r="C15" s="147" t="s">
        <v>36</v>
      </c>
      <c r="D15" s="148"/>
      <c r="E15" s="148"/>
      <c r="F15" s="148"/>
      <c r="G15" s="148"/>
      <c r="H15" s="148"/>
      <c r="I15" s="148"/>
      <c r="J15" s="149"/>
      <c r="K15" s="132" t="s">
        <v>40</v>
      </c>
      <c r="L15" s="133"/>
      <c r="M15" s="133"/>
      <c r="N15" s="133"/>
      <c r="O15" s="133"/>
      <c r="P15" s="134"/>
    </row>
    <row r="16" spans="1:16" s="4" customFormat="1" ht="42" customHeight="1" thickBot="1">
      <c r="A16" s="142"/>
      <c r="B16" s="145"/>
      <c r="C16" s="150"/>
      <c r="D16" s="151"/>
      <c r="E16" s="151"/>
      <c r="F16" s="151"/>
      <c r="G16" s="151"/>
      <c r="H16" s="151"/>
      <c r="I16" s="151"/>
      <c r="J16" s="152"/>
      <c r="K16" s="156" t="s">
        <v>37</v>
      </c>
      <c r="L16" s="157"/>
      <c r="M16" s="158"/>
      <c r="N16" s="156" t="s">
        <v>38</v>
      </c>
      <c r="O16" s="157"/>
      <c r="P16" s="159"/>
    </row>
    <row r="17" spans="1:16" s="4" customFormat="1" ht="92.25" customHeight="1" hidden="1" thickBot="1">
      <c r="A17" s="143"/>
      <c r="B17" s="146"/>
      <c r="C17" s="153"/>
      <c r="D17" s="154"/>
      <c r="E17" s="154"/>
      <c r="F17" s="154"/>
      <c r="G17" s="154"/>
      <c r="H17" s="154"/>
      <c r="I17" s="154"/>
      <c r="J17" s="155"/>
      <c r="K17" s="72" t="s">
        <v>43</v>
      </c>
      <c r="L17" s="72" t="s">
        <v>44</v>
      </c>
      <c r="M17" s="72" t="s">
        <v>45</v>
      </c>
      <c r="N17" s="125" t="s">
        <v>43</v>
      </c>
      <c r="O17" s="124" t="s">
        <v>44</v>
      </c>
      <c r="P17" s="81" t="s">
        <v>45</v>
      </c>
    </row>
    <row r="18" spans="1:16" s="49" customFormat="1" ht="27" customHeight="1" thickBot="1">
      <c r="A18" s="131">
        <v>1</v>
      </c>
      <c r="B18" s="71">
        <v>2</v>
      </c>
      <c r="C18" s="136">
        <v>3</v>
      </c>
      <c r="D18" s="137"/>
      <c r="E18" s="137"/>
      <c r="F18" s="137"/>
      <c r="G18" s="137"/>
      <c r="H18" s="137"/>
      <c r="I18" s="137"/>
      <c r="J18" s="138"/>
      <c r="K18" s="122">
        <v>4</v>
      </c>
      <c r="L18" s="71">
        <v>5</v>
      </c>
      <c r="M18" s="122">
        <v>4</v>
      </c>
      <c r="N18" s="71">
        <v>7</v>
      </c>
      <c r="O18" s="123">
        <v>8</v>
      </c>
      <c r="P18" s="82">
        <v>5</v>
      </c>
    </row>
    <row r="19" spans="1:16" s="10" customFormat="1" ht="42" customHeight="1" thickBot="1">
      <c r="A19" s="35"/>
      <c r="B19" s="36" t="s">
        <v>19</v>
      </c>
      <c r="C19" s="91" t="s">
        <v>0</v>
      </c>
      <c r="D19" s="101" t="s">
        <v>1</v>
      </c>
      <c r="E19" s="101" t="s">
        <v>3</v>
      </c>
      <c r="F19" s="101" t="s">
        <v>3</v>
      </c>
      <c r="G19" s="101" t="s">
        <v>3</v>
      </c>
      <c r="H19" s="101" t="s">
        <v>3</v>
      </c>
      <c r="I19" s="101" t="s">
        <v>4</v>
      </c>
      <c r="J19" s="94" t="s">
        <v>0</v>
      </c>
      <c r="K19" s="54">
        <f aca="true" t="shared" si="0" ref="K19:P19">K20+K25+K30+K31</f>
        <v>11793</v>
      </c>
      <c r="L19" s="62">
        <f t="shared" si="0"/>
        <v>-7300</v>
      </c>
      <c r="M19" s="54">
        <f t="shared" si="0"/>
        <v>4493</v>
      </c>
      <c r="N19" s="62">
        <f t="shared" si="0"/>
        <v>2389</v>
      </c>
      <c r="O19" s="73">
        <f t="shared" si="0"/>
        <v>0</v>
      </c>
      <c r="P19" s="83">
        <f t="shared" si="0"/>
        <v>2389</v>
      </c>
    </row>
    <row r="20" spans="1:16" s="10" customFormat="1" ht="32.25" customHeight="1">
      <c r="A20" s="25" t="s">
        <v>15</v>
      </c>
      <c r="B20" s="26" t="s">
        <v>16</v>
      </c>
      <c r="C20" s="92" t="s">
        <v>0</v>
      </c>
      <c r="D20" s="101" t="s">
        <v>1</v>
      </c>
      <c r="E20" s="101" t="s">
        <v>2</v>
      </c>
      <c r="F20" s="101" t="s">
        <v>3</v>
      </c>
      <c r="G20" s="101" t="s">
        <v>3</v>
      </c>
      <c r="H20" s="101" t="s">
        <v>3</v>
      </c>
      <c r="I20" s="101" t="s">
        <v>4</v>
      </c>
      <c r="J20" s="95" t="s">
        <v>0</v>
      </c>
      <c r="K20" s="55">
        <f aca="true" t="shared" si="1" ref="K20:P20">K21-K23</f>
        <v>95373</v>
      </c>
      <c r="L20" s="63">
        <f t="shared" si="1"/>
        <v>-7300</v>
      </c>
      <c r="M20" s="55">
        <f t="shared" si="1"/>
        <v>88073</v>
      </c>
      <c r="N20" s="63">
        <f t="shared" si="1"/>
        <v>6629</v>
      </c>
      <c r="O20" s="74">
        <f t="shared" si="1"/>
        <v>7590</v>
      </c>
      <c r="P20" s="84">
        <f t="shared" si="1"/>
        <v>14219</v>
      </c>
    </row>
    <row r="21" spans="1:16" s="10" customFormat="1" ht="39.75" customHeight="1">
      <c r="A21" s="5" t="s">
        <v>5</v>
      </c>
      <c r="B21" s="6" t="s">
        <v>17</v>
      </c>
      <c r="C21" s="117">
        <v>111</v>
      </c>
      <c r="D21" s="102" t="s">
        <v>1</v>
      </c>
      <c r="E21" s="102" t="s">
        <v>2</v>
      </c>
      <c r="F21" s="102" t="s">
        <v>3</v>
      </c>
      <c r="G21" s="102" t="s">
        <v>3</v>
      </c>
      <c r="H21" s="102" t="s">
        <v>3</v>
      </c>
      <c r="I21" s="102" t="s">
        <v>4</v>
      </c>
      <c r="J21" s="96">
        <v>700</v>
      </c>
      <c r="K21" s="56">
        <f aca="true" t="shared" si="2" ref="K21:P21">K22</f>
        <v>1746646.8</v>
      </c>
      <c r="L21" s="64">
        <f t="shared" si="2"/>
        <v>-7300</v>
      </c>
      <c r="M21" s="56">
        <f t="shared" si="2"/>
        <v>1739346.8</v>
      </c>
      <c r="N21" s="64">
        <f t="shared" si="2"/>
        <v>2253275.8</v>
      </c>
      <c r="O21" s="75">
        <f t="shared" si="2"/>
        <v>7590</v>
      </c>
      <c r="P21" s="85">
        <f t="shared" si="2"/>
        <v>2260865.8</v>
      </c>
    </row>
    <row r="22" spans="1:16" s="10" customFormat="1" ht="39" customHeight="1">
      <c r="A22" s="12"/>
      <c r="B22" s="11" t="s">
        <v>18</v>
      </c>
      <c r="C22" s="118">
        <v>111</v>
      </c>
      <c r="D22" s="103" t="s">
        <v>1</v>
      </c>
      <c r="E22" s="103" t="s">
        <v>2</v>
      </c>
      <c r="F22" s="103" t="s">
        <v>3</v>
      </c>
      <c r="G22" s="103" t="s">
        <v>3</v>
      </c>
      <c r="H22" s="103" t="s">
        <v>13</v>
      </c>
      <c r="I22" s="103" t="s">
        <v>4</v>
      </c>
      <c r="J22" s="97">
        <v>710</v>
      </c>
      <c r="K22" s="57">
        <v>1746646.8</v>
      </c>
      <c r="L22" s="65">
        <v>-7300</v>
      </c>
      <c r="M22" s="57">
        <f>K22+L22</f>
        <v>1739346.8</v>
      </c>
      <c r="N22" s="65">
        <v>2253275.8</v>
      </c>
      <c r="O22" s="76">
        <v>7590</v>
      </c>
      <c r="P22" s="86">
        <f>N22+O22</f>
        <v>2260865.8</v>
      </c>
    </row>
    <row r="23" spans="1:16" s="10" customFormat="1" ht="41.25" customHeight="1">
      <c r="A23" s="7" t="s">
        <v>7</v>
      </c>
      <c r="B23" s="8" t="s">
        <v>21</v>
      </c>
      <c r="C23" s="119">
        <v>111</v>
      </c>
      <c r="D23" s="104" t="s">
        <v>1</v>
      </c>
      <c r="E23" s="104" t="s">
        <v>2</v>
      </c>
      <c r="F23" s="104" t="s">
        <v>3</v>
      </c>
      <c r="G23" s="104" t="s">
        <v>3</v>
      </c>
      <c r="H23" s="104" t="s">
        <v>3</v>
      </c>
      <c r="I23" s="104" t="s">
        <v>4</v>
      </c>
      <c r="J23" s="98">
        <v>800</v>
      </c>
      <c r="K23" s="58">
        <f aca="true" t="shared" si="3" ref="K23:P23">K24</f>
        <v>1651273.8</v>
      </c>
      <c r="L23" s="66">
        <f t="shared" si="3"/>
        <v>0</v>
      </c>
      <c r="M23" s="58">
        <f t="shared" si="3"/>
        <v>1651273.8</v>
      </c>
      <c r="N23" s="66">
        <f t="shared" si="3"/>
        <v>2246646.8</v>
      </c>
      <c r="O23" s="77">
        <f t="shared" si="3"/>
        <v>0</v>
      </c>
      <c r="P23" s="87">
        <f t="shared" si="3"/>
        <v>2246646.8</v>
      </c>
    </row>
    <row r="24" spans="1:16" s="10" customFormat="1" ht="42.75" customHeight="1">
      <c r="A24" s="5"/>
      <c r="B24" s="6" t="s">
        <v>20</v>
      </c>
      <c r="C24" s="120">
        <v>111</v>
      </c>
      <c r="D24" s="105" t="s">
        <v>1</v>
      </c>
      <c r="E24" s="105" t="s">
        <v>2</v>
      </c>
      <c r="F24" s="105" t="s">
        <v>3</v>
      </c>
      <c r="G24" s="105" t="s">
        <v>3</v>
      </c>
      <c r="H24" s="105" t="s">
        <v>13</v>
      </c>
      <c r="I24" s="105" t="s">
        <v>4</v>
      </c>
      <c r="J24" s="99">
        <v>810</v>
      </c>
      <c r="K24" s="56">
        <v>1651273.8</v>
      </c>
      <c r="L24" s="64"/>
      <c r="M24" s="56">
        <f>K24+L24</f>
        <v>1651273.8</v>
      </c>
      <c r="N24" s="64">
        <v>2246646.8</v>
      </c>
      <c r="O24" s="75"/>
      <c r="P24" s="85">
        <f>N24+O24</f>
        <v>2246646.8</v>
      </c>
    </row>
    <row r="25" spans="1:16" s="40" customFormat="1" ht="39.75" customHeight="1">
      <c r="A25" s="37" t="s">
        <v>22</v>
      </c>
      <c r="B25" s="38" t="s">
        <v>23</v>
      </c>
      <c r="C25" s="121" t="s">
        <v>0</v>
      </c>
      <c r="D25" s="106" t="s">
        <v>1</v>
      </c>
      <c r="E25" s="106" t="s">
        <v>6</v>
      </c>
      <c r="F25" s="106" t="s">
        <v>3</v>
      </c>
      <c r="G25" s="106" t="s">
        <v>3</v>
      </c>
      <c r="H25" s="106" t="s">
        <v>3</v>
      </c>
      <c r="I25" s="106" t="s">
        <v>4</v>
      </c>
      <c r="J25" s="94" t="s">
        <v>0</v>
      </c>
      <c r="K25" s="59">
        <f aca="true" t="shared" si="4" ref="K25:P25">K26-K28</f>
        <v>-83580</v>
      </c>
      <c r="L25" s="67">
        <f t="shared" si="4"/>
        <v>0</v>
      </c>
      <c r="M25" s="59">
        <f t="shared" si="4"/>
        <v>-83580</v>
      </c>
      <c r="N25" s="67">
        <f t="shared" si="4"/>
        <v>-4240</v>
      </c>
      <c r="O25" s="78">
        <f t="shared" si="4"/>
        <v>-7590</v>
      </c>
      <c r="P25" s="88">
        <f t="shared" si="4"/>
        <v>-11830</v>
      </c>
    </row>
    <row r="26" spans="1:16" s="10" customFormat="1" ht="38.25" customHeight="1">
      <c r="A26" s="5" t="s">
        <v>8</v>
      </c>
      <c r="B26" s="6" t="s">
        <v>24</v>
      </c>
      <c r="C26" s="117">
        <v>111</v>
      </c>
      <c r="D26" s="102" t="s">
        <v>1</v>
      </c>
      <c r="E26" s="102" t="s">
        <v>6</v>
      </c>
      <c r="F26" s="102" t="s">
        <v>1</v>
      </c>
      <c r="G26" s="102" t="s">
        <v>3</v>
      </c>
      <c r="H26" s="102" t="s">
        <v>3</v>
      </c>
      <c r="I26" s="102" t="s">
        <v>4</v>
      </c>
      <c r="J26" s="96">
        <v>700</v>
      </c>
      <c r="K26" s="56">
        <f aca="true" t="shared" si="5" ref="K26:P26">K27</f>
        <v>196546</v>
      </c>
      <c r="L26" s="64">
        <f t="shared" si="5"/>
        <v>0</v>
      </c>
      <c r="M26" s="56">
        <f t="shared" si="5"/>
        <v>196546</v>
      </c>
      <c r="N26" s="64">
        <f t="shared" si="5"/>
        <v>199126</v>
      </c>
      <c r="O26" s="75">
        <f t="shared" si="5"/>
        <v>0</v>
      </c>
      <c r="P26" s="85">
        <f t="shared" si="5"/>
        <v>199126</v>
      </c>
    </row>
    <row r="27" spans="1:16" s="10" customFormat="1" ht="56.25" customHeight="1">
      <c r="A27" s="12"/>
      <c r="B27" s="11" t="s">
        <v>30</v>
      </c>
      <c r="C27" s="118">
        <v>111</v>
      </c>
      <c r="D27" s="103" t="s">
        <v>1</v>
      </c>
      <c r="E27" s="103" t="s">
        <v>6</v>
      </c>
      <c r="F27" s="107" t="s">
        <v>1</v>
      </c>
      <c r="G27" s="103" t="s">
        <v>3</v>
      </c>
      <c r="H27" s="103" t="s">
        <v>13</v>
      </c>
      <c r="I27" s="103" t="s">
        <v>4</v>
      </c>
      <c r="J27" s="97">
        <v>710</v>
      </c>
      <c r="K27" s="57">
        <v>196546</v>
      </c>
      <c r="L27" s="65"/>
      <c r="M27" s="57">
        <f>K27+L27</f>
        <v>196546</v>
      </c>
      <c r="N27" s="65">
        <v>199126</v>
      </c>
      <c r="O27" s="76"/>
      <c r="P27" s="86">
        <f>N27+O27</f>
        <v>199126</v>
      </c>
    </row>
    <row r="28" spans="1:16" s="10" customFormat="1" ht="54.75" customHeight="1">
      <c r="A28" s="12" t="s">
        <v>25</v>
      </c>
      <c r="B28" s="11" t="s">
        <v>26</v>
      </c>
      <c r="C28" s="119">
        <v>111</v>
      </c>
      <c r="D28" s="107" t="s">
        <v>1</v>
      </c>
      <c r="E28" s="107" t="s">
        <v>6</v>
      </c>
      <c r="F28" s="107" t="s">
        <v>1</v>
      </c>
      <c r="G28" s="107" t="s">
        <v>3</v>
      </c>
      <c r="H28" s="107" t="s">
        <v>3</v>
      </c>
      <c r="I28" s="107" t="s">
        <v>4</v>
      </c>
      <c r="J28" s="100">
        <v>800</v>
      </c>
      <c r="K28" s="57">
        <f aca="true" t="shared" si="6" ref="K28:P28">K29</f>
        <v>280126</v>
      </c>
      <c r="L28" s="65">
        <f t="shared" si="6"/>
        <v>0</v>
      </c>
      <c r="M28" s="57">
        <f t="shared" si="6"/>
        <v>280126</v>
      </c>
      <c r="N28" s="65">
        <f t="shared" si="6"/>
        <v>203366</v>
      </c>
      <c r="O28" s="76">
        <f t="shared" si="6"/>
        <v>7590</v>
      </c>
      <c r="P28" s="86">
        <f t="shared" si="6"/>
        <v>210956</v>
      </c>
    </row>
    <row r="29" spans="1:16" s="10" customFormat="1" ht="59.25" customHeight="1">
      <c r="A29" s="13"/>
      <c r="B29" s="14" t="s">
        <v>27</v>
      </c>
      <c r="C29" s="120">
        <v>111</v>
      </c>
      <c r="D29" s="105" t="s">
        <v>1</v>
      </c>
      <c r="E29" s="105" t="s">
        <v>6</v>
      </c>
      <c r="F29" s="108" t="s">
        <v>1</v>
      </c>
      <c r="G29" s="105" t="s">
        <v>3</v>
      </c>
      <c r="H29" s="105" t="s">
        <v>13</v>
      </c>
      <c r="I29" s="105" t="s">
        <v>4</v>
      </c>
      <c r="J29" s="99">
        <v>810</v>
      </c>
      <c r="K29" s="60">
        <v>280126</v>
      </c>
      <c r="L29" s="68">
        <v>0</v>
      </c>
      <c r="M29" s="60">
        <f>K29+L29</f>
        <v>280126</v>
      </c>
      <c r="N29" s="68">
        <v>203366</v>
      </c>
      <c r="O29" s="79">
        <v>7590</v>
      </c>
      <c r="P29" s="89">
        <f>N29+O29</f>
        <v>210956</v>
      </c>
    </row>
    <row r="30" spans="1:16" s="10" customFormat="1" ht="25.5" customHeight="1">
      <c r="A30" s="41" t="s">
        <v>10</v>
      </c>
      <c r="B30" s="42" t="s">
        <v>41</v>
      </c>
      <c r="C30" s="93" t="s">
        <v>0</v>
      </c>
      <c r="D30" s="106" t="s">
        <v>1</v>
      </c>
      <c r="E30" s="106" t="s">
        <v>28</v>
      </c>
      <c r="F30" s="106" t="s">
        <v>3</v>
      </c>
      <c r="G30" s="106" t="s">
        <v>3</v>
      </c>
      <c r="H30" s="106" t="s">
        <v>3</v>
      </c>
      <c r="I30" s="106" t="s">
        <v>4</v>
      </c>
      <c r="J30" s="94" t="s">
        <v>0</v>
      </c>
      <c r="K30" s="61">
        <v>0</v>
      </c>
      <c r="L30" s="69">
        <v>0</v>
      </c>
      <c r="M30" s="61">
        <f>K30+L30</f>
        <v>0</v>
      </c>
      <c r="N30" s="69">
        <v>0</v>
      </c>
      <c r="O30" s="80">
        <v>0</v>
      </c>
      <c r="P30" s="90">
        <f>N30+O30</f>
        <v>0</v>
      </c>
    </row>
    <row r="31" spans="1:16" s="40" customFormat="1" ht="24" customHeight="1" hidden="1">
      <c r="A31" s="43" t="s">
        <v>11</v>
      </c>
      <c r="B31" s="44" t="s">
        <v>29</v>
      </c>
      <c r="C31" s="39" t="s">
        <v>0</v>
      </c>
      <c r="D31" s="39" t="s">
        <v>1</v>
      </c>
      <c r="E31" s="39" t="s">
        <v>9</v>
      </c>
      <c r="F31" s="39" t="s">
        <v>3</v>
      </c>
      <c r="G31" s="39" t="s">
        <v>3</v>
      </c>
      <c r="H31" s="39" t="s">
        <v>3</v>
      </c>
      <c r="I31" s="39" t="s">
        <v>4</v>
      </c>
      <c r="J31" s="39" t="s">
        <v>0</v>
      </c>
      <c r="K31" s="51">
        <f aca="true" t="shared" si="7" ref="K31:P31">K38+K35+K32</f>
        <v>0</v>
      </c>
      <c r="L31" s="51">
        <f t="shared" si="7"/>
        <v>0</v>
      </c>
      <c r="M31" s="51">
        <f t="shared" si="7"/>
        <v>0</v>
      </c>
      <c r="N31" s="126">
        <f t="shared" si="7"/>
        <v>0</v>
      </c>
      <c r="O31" s="109">
        <f t="shared" si="7"/>
        <v>0</v>
      </c>
      <c r="P31" s="51">
        <f t="shared" si="7"/>
        <v>0</v>
      </c>
    </row>
    <row r="32" spans="1:16" s="40" customFormat="1" ht="36" customHeight="1" hidden="1">
      <c r="A32" s="27" t="s">
        <v>12</v>
      </c>
      <c r="B32" s="28" t="s">
        <v>32</v>
      </c>
      <c r="C32" s="15" t="s">
        <v>0</v>
      </c>
      <c r="D32" s="15" t="s">
        <v>1</v>
      </c>
      <c r="E32" s="19" t="s">
        <v>9</v>
      </c>
      <c r="F32" s="19" t="s">
        <v>1</v>
      </c>
      <c r="G32" s="20" t="s">
        <v>3</v>
      </c>
      <c r="H32" s="19" t="s">
        <v>3</v>
      </c>
      <c r="I32" s="19" t="s">
        <v>4</v>
      </c>
      <c r="J32" s="19" t="s">
        <v>0</v>
      </c>
      <c r="K32" s="46">
        <f aca="true" t="shared" si="8" ref="K32:P33">K33</f>
        <v>0</v>
      </c>
      <c r="L32" s="46">
        <f t="shared" si="8"/>
        <v>0</v>
      </c>
      <c r="M32" s="46">
        <f t="shared" si="8"/>
        <v>0</v>
      </c>
      <c r="N32" s="127">
        <f t="shared" si="8"/>
        <v>0</v>
      </c>
      <c r="O32" s="110">
        <f t="shared" si="8"/>
        <v>0</v>
      </c>
      <c r="P32" s="46">
        <f t="shared" si="8"/>
        <v>0</v>
      </c>
    </row>
    <row r="33" spans="1:16" s="40" customFormat="1" ht="39.75" customHeight="1" hidden="1">
      <c r="A33" s="12"/>
      <c r="B33" s="29" t="s">
        <v>33</v>
      </c>
      <c r="C33" s="32" t="s">
        <v>0</v>
      </c>
      <c r="D33" s="9" t="s">
        <v>1</v>
      </c>
      <c r="E33" s="21" t="s">
        <v>9</v>
      </c>
      <c r="F33" s="21" t="s">
        <v>1</v>
      </c>
      <c r="G33" s="22" t="s">
        <v>3</v>
      </c>
      <c r="H33" s="21" t="s">
        <v>3</v>
      </c>
      <c r="I33" s="21" t="s">
        <v>4</v>
      </c>
      <c r="J33" s="33">
        <v>630</v>
      </c>
      <c r="K33" s="47">
        <f t="shared" si="8"/>
        <v>0</v>
      </c>
      <c r="L33" s="47">
        <f t="shared" si="8"/>
        <v>0</v>
      </c>
      <c r="M33" s="47">
        <f t="shared" si="8"/>
        <v>0</v>
      </c>
      <c r="N33" s="128">
        <f t="shared" si="8"/>
        <v>0</v>
      </c>
      <c r="O33" s="111">
        <f t="shared" si="8"/>
        <v>0</v>
      </c>
      <c r="P33" s="47">
        <f t="shared" si="8"/>
        <v>0</v>
      </c>
    </row>
    <row r="34" spans="1:16" s="40" customFormat="1" ht="48" customHeight="1" hidden="1" thickBot="1">
      <c r="A34" s="30"/>
      <c r="B34" s="31" t="s">
        <v>34</v>
      </c>
      <c r="C34" s="18">
        <v>111</v>
      </c>
      <c r="D34" s="18" t="s">
        <v>1</v>
      </c>
      <c r="E34" s="23" t="s">
        <v>9</v>
      </c>
      <c r="F34" s="23" t="s">
        <v>1</v>
      </c>
      <c r="G34" s="24" t="s">
        <v>3</v>
      </c>
      <c r="H34" s="23" t="s">
        <v>13</v>
      </c>
      <c r="I34" s="23" t="s">
        <v>4</v>
      </c>
      <c r="J34" s="34">
        <v>630</v>
      </c>
      <c r="K34" s="48">
        <v>0</v>
      </c>
      <c r="L34" s="48">
        <v>0</v>
      </c>
      <c r="M34" s="48">
        <v>0</v>
      </c>
      <c r="N34" s="129">
        <v>0</v>
      </c>
      <c r="O34" s="112">
        <v>0</v>
      </c>
      <c r="P34" s="48">
        <v>0</v>
      </c>
    </row>
    <row r="35" spans="1:16" ht="19.5" thickBot="1">
      <c r="A35" s="113"/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30"/>
      <c r="O35" s="115"/>
      <c r="P35" s="116"/>
    </row>
    <row r="36" spans="1:2" ht="18.75">
      <c r="A36" s="16"/>
      <c r="B36" s="17"/>
    </row>
    <row r="37" spans="1:2" ht="18.75">
      <c r="A37" s="16"/>
      <c r="B37" s="52"/>
    </row>
    <row r="38" spans="1:2" ht="18.75">
      <c r="A38" s="16"/>
      <c r="B38" s="52"/>
    </row>
    <row r="39" spans="1:2" ht="18.75">
      <c r="A39" s="16"/>
      <c r="B39" s="53"/>
    </row>
    <row r="40" ht="18.75">
      <c r="A40" s="16"/>
    </row>
    <row r="41" ht="18.75">
      <c r="A41" s="16"/>
    </row>
    <row r="42" ht="18.75">
      <c r="A42" s="16"/>
    </row>
    <row r="43" ht="18.75">
      <c r="A43" s="16"/>
    </row>
    <row r="44" ht="18.75">
      <c r="A44" s="16"/>
    </row>
    <row r="45" ht="18.75">
      <c r="A45" s="16"/>
    </row>
    <row r="46" ht="18.75">
      <c r="A46" s="16"/>
    </row>
    <row r="47" ht="18.75">
      <c r="A47" s="16"/>
    </row>
    <row r="48" ht="18.75">
      <c r="A48" s="16"/>
    </row>
    <row r="49" ht="18.75">
      <c r="A49" s="16"/>
    </row>
    <row r="50" ht="18.75">
      <c r="A50" s="16"/>
    </row>
    <row r="51" ht="18.75">
      <c r="A51" s="16"/>
    </row>
    <row r="52" ht="18.75">
      <c r="A52" s="16"/>
    </row>
    <row r="53" ht="18.75">
      <c r="A53" s="16"/>
    </row>
    <row r="54" ht="18.75">
      <c r="A54" s="16"/>
    </row>
    <row r="55" ht="18.75">
      <c r="A55" s="16"/>
    </row>
    <row r="56" ht="18.75">
      <c r="A56" s="16"/>
    </row>
    <row r="57" ht="18.75">
      <c r="A57" s="16"/>
    </row>
    <row r="58" ht="18.75">
      <c r="A58" s="16"/>
    </row>
    <row r="59" ht="18.75">
      <c r="A59" s="16"/>
    </row>
    <row r="60" ht="18.75">
      <c r="A60" s="16"/>
    </row>
    <row r="61" ht="18.75">
      <c r="A61" s="16"/>
    </row>
    <row r="62" ht="18.75">
      <c r="A62" s="16"/>
    </row>
    <row r="63" ht="18.75">
      <c r="A63" s="16"/>
    </row>
    <row r="64" ht="18.75">
      <c r="A64" s="16"/>
    </row>
    <row r="65" ht="18.75">
      <c r="A65" s="16"/>
    </row>
    <row r="66" ht="18.75">
      <c r="A66" s="16"/>
    </row>
    <row r="67" ht="18.75">
      <c r="A67" s="16"/>
    </row>
    <row r="68" ht="18.75">
      <c r="A68" s="16"/>
    </row>
    <row r="69" ht="18.75">
      <c r="A69" s="16"/>
    </row>
    <row r="70" ht="18.75">
      <c r="A70" s="16"/>
    </row>
    <row r="71" ht="18.75">
      <c r="A71" s="16"/>
    </row>
    <row r="72" ht="18.75">
      <c r="A72" s="16"/>
    </row>
    <row r="73" ht="18.75">
      <c r="A73" s="16"/>
    </row>
    <row r="74" ht="18.75">
      <c r="A74" s="16"/>
    </row>
    <row r="75" ht="18.75">
      <c r="A75" s="16"/>
    </row>
    <row r="76" ht="18.75">
      <c r="A76" s="16"/>
    </row>
    <row r="77" ht="18.75">
      <c r="A77" s="16"/>
    </row>
    <row r="78" ht="18.75">
      <c r="A78" s="16"/>
    </row>
    <row r="79" ht="18.75">
      <c r="A79" s="16"/>
    </row>
    <row r="80" ht="18.75">
      <c r="A80" s="16"/>
    </row>
    <row r="81" ht="18.75">
      <c r="A81" s="16"/>
    </row>
    <row r="82" ht="18.75">
      <c r="A82" s="16"/>
    </row>
    <row r="83" ht="18.75">
      <c r="A83" s="16"/>
    </row>
    <row r="84" ht="18.75">
      <c r="A84" s="16"/>
    </row>
    <row r="85" ht="18.75">
      <c r="A85" s="16"/>
    </row>
    <row r="86" ht="18.75">
      <c r="A86" s="16"/>
    </row>
    <row r="87" ht="18.75">
      <c r="A87" s="16"/>
    </row>
    <row r="88" ht="18.75">
      <c r="A88" s="16"/>
    </row>
    <row r="89" ht="18.75">
      <c r="A89" s="16"/>
    </row>
    <row r="90" ht="18.75">
      <c r="A90" s="16"/>
    </row>
    <row r="91" ht="18.75">
      <c r="A91" s="16"/>
    </row>
    <row r="92" ht="18.75">
      <c r="A92" s="16"/>
    </row>
    <row r="93" ht="18.75">
      <c r="A93" s="16"/>
    </row>
    <row r="94" ht="18.75">
      <c r="A94" s="16"/>
    </row>
    <row r="95" ht="18.75">
      <c r="A95" s="16"/>
    </row>
    <row r="96" ht="18.75">
      <c r="A96" s="16"/>
    </row>
    <row r="97" ht="18.75">
      <c r="A97" s="16"/>
    </row>
    <row r="98" ht="18.75">
      <c r="A98" s="16"/>
    </row>
    <row r="99" ht="18.75">
      <c r="A99" s="16"/>
    </row>
    <row r="100" ht="18.75">
      <c r="A100" s="16"/>
    </row>
    <row r="101" ht="18.75">
      <c r="A101" s="16"/>
    </row>
    <row r="102" ht="18.75">
      <c r="A102" s="16"/>
    </row>
    <row r="103" ht="18.75">
      <c r="A103" s="16"/>
    </row>
    <row r="104" ht="18.75">
      <c r="A104" s="16"/>
    </row>
    <row r="105" ht="18.75">
      <c r="A105" s="16"/>
    </row>
    <row r="106" ht="18.75">
      <c r="A106" s="16"/>
    </row>
    <row r="107" ht="18.75">
      <c r="A107" s="16"/>
    </row>
    <row r="108" ht="18.75">
      <c r="A108" s="16"/>
    </row>
    <row r="109" ht="18.75">
      <c r="A109" s="16"/>
    </row>
    <row r="110" ht="18.75">
      <c r="A110" s="16"/>
    </row>
    <row r="111" ht="18.75">
      <c r="A111" s="16"/>
    </row>
    <row r="112" ht="18.75">
      <c r="A112" s="16"/>
    </row>
    <row r="113" ht="18.75">
      <c r="A113" s="16"/>
    </row>
    <row r="114" ht="18.75">
      <c r="A114" s="16"/>
    </row>
    <row r="115" ht="18.75">
      <c r="A115" s="16"/>
    </row>
    <row r="116" ht="18.75">
      <c r="A116" s="16"/>
    </row>
    <row r="117" ht="18.75">
      <c r="A117" s="16"/>
    </row>
    <row r="118" ht="18.75">
      <c r="A118" s="16"/>
    </row>
    <row r="119" ht="18.75">
      <c r="A119" s="16"/>
    </row>
    <row r="120" ht="18.75">
      <c r="A120" s="16"/>
    </row>
    <row r="121" ht="18.75">
      <c r="A121" s="16"/>
    </row>
    <row r="122" ht="18.75">
      <c r="A122" s="16"/>
    </row>
    <row r="123" ht="18.75">
      <c r="A123" s="16"/>
    </row>
    <row r="124" ht="18.75">
      <c r="A124" s="16"/>
    </row>
    <row r="125" ht="18.75">
      <c r="A125" s="16"/>
    </row>
    <row r="126" ht="18.75">
      <c r="A126" s="16"/>
    </row>
    <row r="127" ht="18.75">
      <c r="A127" s="16"/>
    </row>
    <row r="128" ht="18.75">
      <c r="A128" s="16"/>
    </row>
    <row r="129" ht="18.75">
      <c r="A129" s="16"/>
    </row>
    <row r="130" ht="18.75">
      <c r="A130" s="16"/>
    </row>
    <row r="131" ht="18.75">
      <c r="A131" s="16"/>
    </row>
    <row r="132" ht="18.75">
      <c r="A132" s="16"/>
    </row>
    <row r="133" ht="18.75">
      <c r="A133" s="16"/>
    </row>
    <row r="134" ht="18.75">
      <c r="A134" s="16"/>
    </row>
    <row r="135" ht="18.75">
      <c r="A135" s="16"/>
    </row>
    <row r="136" ht="18.75">
      <c r="A136" s="16"/>
    </row>
    <row r="137" ht="18.75">
      <c r="A137" s="16"/>
    </row>
    <row r="138" ht="18.75">
      <c r="A138" s="16"/>
    </row>
    <row r="139" ht="18.75">
      <c r="A139" s="16"/>
    </row>
    <row r="140" ht="18.75">
      <c r="A140" s="16"/>
    </row>
    <row r="141" ht="18.75">
      <c r="A141" s="16"/>
    </row>
    <row r="142" ht="18.75">
      <c r="A142" s="16"/>
    </row>
    <row r="143" ht="18.75">
      <c r="A143" s="16"/>
    </row>
    <row r="144" ht="18.75">
      <c r="A144" s="16"/>
    </row>
    <row r="145" ht="18.75">
      <c r="A145" s="16"/>
    </row>
    <row r="146" ht="18.75">
      <c r="A146" s="16"/>
    </row>
    <row r="147" ht="18.75">
      <c r="A147" s="16"/>
    </row>
    <row r="148" ht="18.75">
      <c r="A148" s="16"/>
    </row>
    <row r="149" ht="18.75">
      <c r="A149" s="16"/>
    </row>
    <row r="150" ht="18.75">
      <c r="A150" s="16"/>
    </row>
    <row r="151" ht="18.75">
      <c r="A151" s="16"/>
    </row>
    <row r="152" ht="18.75">
      <c r="A152" s="16"/>
    </row>
    <row r="153" ht="18.75">
      <c r="A153" s="16"/>
    </row>
    <row r="154" ht="18.75">
      <c r="A154" s="16"/>
    </row>
    <row r="155" ht="18.75">
      <c r="A155" s="16"/>
    </row>
    <row r="156" ht="18.75">
      <c r="A156" s="16"/>
    </row>
    <row r="157" ht="18.75">
      <c r="A157" s="16"/>
    </row>
    <row r="158" ht="18.75">
      <c r="A158" s="16"/>
    </row>
    <row r="159" ht="18.75">
      <c r="A159" s="16"/>
    </row>
    <row r="160" ht="18.75">
      <c r="A160" s="16"/>
    </row>
    <row r="161" ht="18.75">
      <c r="A161" s="16"/>
    </row>
    <row r="162" ht="18.75">
      <c r="A162" s="16"/>
    </row>
    <row r="163" ht="18.75">
      <c r="A163" s="16"/>
    </row>
    <row r="164" ht="18.75">
      <c r="A164" s="16"/>
    </row>
    <row r="165" ht="18.75">
      <c r="A165" s="16"/>
    </row>
    <row r="166" ht="18.75">
      <c r="A166" s="16"/>
    </row>
    <row r="167" ht="18.75">
      <c r="A167" s="16"/>
    </row>
    <row r="168" ht="18.75">
      <c r="A168" s="16"/>
    </row>
    <row r="169" ht="18.75">
      <c r="A169" s="16"/>
    </row>
    <row r="170" ht="18.75">
      <c r="A170" s="16"/>
    </row>
    <row r="171" ht="18.75">
      <c r="A171" s="16"/>
    </row>
    <row r="172" ht="18.75">
      <c r="A172" s="16"/>
    </row>
    <row r="173" ht="18.75">
      <c r="A173" s="16"/>
    </row>
    <row r="174" ht="18.75">
      <c r="A174" s="16"/>
    </row>
    <row r="175" ht="18.75">
      <c r="A175" s="16"/>
    </row>
    <row r="176" ht="18.75">
      <c r="A176" s="16"/>
    </row>
    <row r="177" ht="18.75">
      <c r="A177" s="16"/>
    </row>
    <row r="178" ht="18.75">
      <c r="A178" s="16"/>
    </row>
    <row r="179" ht="18.75">
      <c r="A179" s="16"/>
    </row>
    <row r="180" ht="18.75">
      <c r="A180" s="16"/>
    </row>
    <row r="181" ht="18.75">
      <c r="A181" s="16"/>
    </row>
    <row r="182" ht="18.75">
      <c r="A182" s="16"/>
    </row>
    <row r="183" ht="18.75">
      <c r="A183" s="16"/>
    </row>
    <row r="184" ht="18.75">
      <c r="A184" s="16"/>
    </row>
    <row r="185" ht="18.75">
      <c r="A185" s="16"/>
    </row>
    <row r="186" ht="18.75">
      <c r="A186" s="16"/>
    </row>
    <row r="187" ht="18.75">
      <c r="A187" s="16"/>
    </row>
    <row r="188" ht="18.75">
      <c r="A188" s="16"/>
    </row>
    <row r="189" ht="18.75">
      <c r="A189" s="16"/>
    </row>
    <row r="190" ht="18.75">
      <c r="A190" s="16"/>
    </row>
    <row r="191" ht="18.75">
      <c r="A191" s="16"/>
    </row>
    <row r="192" ht="18.75">
      <c r="A192" s="16"/>
    </row>
    <row r="193" ht="18.75">
      <c r="A193" s="16"/>
    </row>
    <row r="194" ht="18.75">
      <c r="A194" s="16"/>
    </row>
    <row r="195" ht="18.75">
      <c r="A195" s="16"/>
    </row>
    <row r="196" ht="18.75">
      <c r="A196" s="16"/>
    </row>
    <row r="197" ht="18.75">
      <c r="A197" s="16"/>
    </row>
    <row r="198" ht="18.75">
      <c r="A198" s="16"/>
    </row>
    <row r="199" ht="18.75">
      <c r="A199" s="16"/>
    </row>
    <row r="200" ht="18.75">
      <c r="A200" s="16"/>
    </row>
    <row r="201" ht="18.75">
      <c r="A201" s="16"/>
    </row>
    <row r="202" ht="18.75">
      <c r="A202" s="16"/>
    </row>
    <row r="203" ht="18.75">
      <c r="A203" s="16"/>
    </row>
    <row r="204" ht="18.75">
      <c r="A204" s="16"/>
    </row>
    <row r="205" ht="18.75">
      <c r="A205" s="16"/>
    </row>
    <row r="206" ht="18.75">
      <c r="A206" s="16"/>
    </row>
    <row r="207" ht="18.75">
      <c r="A207" s="16"/>
    </row>
    <row r="208" ht="18.75">
      <c r="A208" s="16"/>
    </row>
    <row r="209" ht="18.75">
      <c r="A209" s="16"/>
    </row>
    <row r="210" ht="18.75">
      <c r="A210" s="16"/>
    </row>
    <row r="211" ht="18.75">
      <c r="A211" s="16"/>
    </row>
    <row r="212" ht="18.75">
      <c r="A212" s="16"/>
    </row>
    <row r="213" ht="18.75">
      <c r="A213" s="16"/>
    </row>
    <row r="214" ht="18.75">
      <c r="A214" s="16"/>
    </row>
    <row r="215" ht="18.75">
      <c r="A215" s="16"/>
    </row>
    <row r="216" ht="18.75">
      <c r="A216" s="16"/>
    </row>
    <row r="217" ht="18.75">
      <c r="A217" s="16"/>
    </row>
    <row r="218" ht="18.75">
      <c r="A218" s="16"/>
    </row>
    <row r="219" ht="18.75">
      <c r="A219" s="16"/>
    </row>
    <row r="220" ht="18.75">
      <c r="A220" s="16"/>
    </row>
    <row r="221" ht="18.75">
      <c r="A221" s="16"/>
    </row>
    <row r="222" ht="18.75">
      <c r="A222" s="16"/>
    </row>
    <row r="223" ht="18.75">
      <c r="A223" s="16"/>
    </row>
    <row r="224" ht="18.75">
      <c r="A224" s="16"/>
    </row>
    <row r="225" ht="18.75">
      <c r="A225" s="16"/>
    </row>
    <row r="226" ht="18.75">
      <c r="A226" s="16"/>
    </row>
    <row r="227" ht="18.75">
      <c r="A227" s="16"/>
    </row>
    <row r="228" ht="18.75">
      <c r="A228" s="16"/>
    </row>
    <row r="229" ht="18.75">
      <c r="A229" s="16"/>
    </row>
    <row r="230" ht="18.75">
      <c r="A230" s="16"/>
    </row>
    <row r="231" ht="18.75">
      <c r="A231" s="16"/>
    </row>
    <row r="232" ht="18.75">
      <c r="A232" s="16"/>
    </row>
    <row r="233" ht="18.75">
      <c r="A233" s="16"/>
    </row>
    <row r="234" ht="18.75">
      <c r="A234" s="16"/>
    </row>
    <row r="235" ht="18.75">
      <c r="A235" s="16"/>
    </row>
    <row r="236" ht="18.75">
      <c r="A236" s="16"/>
    </row>
    <row r="237" ht="18.75">
      <c r="A237" s="16"/>
    </row>
    <row r="238" ht="18.75">
      <c r="A238" s="16"/>
    </row>
    <row r="239" ht="18.75">
      <c r="A239" s="16"/>
    </row>
    <row r="240" ht="18.75">
      <c r="A240" s="16"/>
    </row>
    <row r="241" ht="18.75">
      <c r="A241" s="16"/>
    </row>
    <row r="242" ht="18.75">
      <c r="A242" s="16"/>
    </row>
    <row r="243" ht="18.75">
      <c r="A243" s="16"/>
    </row>
    <row r="244" ht="18.75">
      <c r="A244" s="16"/>
    </row>
    <row r="245" ht="18.75">
      <c r="A245" s="16"/>
    </row>
    <row r="246" ht="18.75">
      <c r="A246" s="16"/>
    </row>
    <row r="247" ht="18.75">
      <c r="A247" s="16"/>
    </row>
    <row r="248" ht="18.75">
      <c r="A248" s="16"/>
    </row>
    <row r="249" ht="18.75">
      <c r="A249" s="16"/>
    </row>
    <row r="250" ht="18.75">
      <c r="A250" s="16"/>
    </row>
    <row r="251" ht="18.75">
      <c r="A251" s="16"/>
    </row>
    <row r="252" ht="18.75">
      <c r="A252" s="16"/>
    </row>
    <row r="253" ht="18.75">
      <c r="A253" s="16"/>
    </row>
    <row r="254" ht="18.75">
      <c r="A254" s="16"/>
    </row>
    <row r="255" ht="18.75">
      <c r="A255" s="16"/>
    </row>
    <row r="256" ht="18.75">
      <c r="A256" s="16"/>
    </row>
    <row r="257" ht="18.75">
      <c r="A257" s="16"/>
    </row>
    <row r="258" ht="18.75">
      <c r="A258" s="16"/>
    </row>
    <row r="259" ht="18.75">
      <c r="A259" s="16"/>
    </row>
    <row r="260" ht="18.75">
      <c r="A260" s="16"/>
    </row>
    <row r="261" ht="18.75">
      <c r="A261" s="16"/>
    </row>
    <row r="262" ht="18.75">
      <c r="A262" s="16"/>
    </row>
    <row r="263" ht="18.75">
      <c r="A263" s="16"/>
    </row>
    <row r="264" ht="18.75">
      <c r="A264" s="16"/>
    </row>
    <row r="265" ht="18.75">
      <c r="A265" s="16"/>
    </row>
    <row r="266" ht="18.75">
      <c r="A266" s="16"/>
    </row>
    <row r="267" ht="18.75">
      <c r="A267" s="16"/>
    </row>
    <row r="268" ht="18.75">
      <c r="A268" s="16"/>
    </row>
    <row r="269" ht="18.75">
      <c r="A269" s="16"/>
    </row>
    <row r="270" ht="18.75">
      <c r="A270" s="16"/>
    </row>
    <row r="271" ht="18.75">
      <c r="A271" s="16"/>
    </row>
    <row r="272" ht="18.75">
      <c r="A272" s="16"/>
    </row>
    <row r="273" ht="18.75">
      <c r="A273" s="16"/>
    </row>
    <row r="274" ht="18.75">
      <c r="A274" s="16"/>
    </row>
    <row r="275" ht="18.75">
      <c r="A275" s="16"/>
    </row>
    <row r="276" ht="18.75">
      <c r="A276" s="16"/>
    </row>
    <row r="277" ht="18.75">
      <c r="A277" s="16"/>
    </row>
    <row r="278" ht="18.75">
      <c r="A278" s="16"/>
    </row>
    <row r="279" ht="18.75">
      <c r="A279" s="16"/>
    </row>
    <row r="280" ht="18.75">
      <c r="A280" s="16"/>
    </row>
    <row r="281" ht="18.75">
      <c r="A281" s="16"/>
    </row>
    <row r="282" ht="18.75">
      <c r="A282" s="16"/>
    </row>
    <row r="283" ht="18.75">
      <c r="A283" s="16"/>
    </row>
    <row r="284" ht="18.75">
      <c r="A284" s="16"/>
    </row>
    <row r="285" ht="18.75">
      <c r="A285" s="16"/>
    </row>
    <row r="286" ht="18.75">
      <c r="A286" s="16"/>
    </row>
    <row r="287" ht="18.75">
      <c r="A287" s="16"/>
    </row>
    <row r="288" ht="18.75">
      <c r="A288" s="16"/>
    </row>
    <row r="289" ht="18.75">
      <c r="A289" s="16"/>
    </row>
    <row r="290" ht="18.75">
      <c r="A290" s="16"/>
    </row>
    <row r="291" ht="18.75">
      <c r="A291" s="16"/>
    </row>
    <row r="292" ht="18.75">
      <c r="A292" s="16"/>
    </row>
    <row r="293" ht="18.75">
      <c r="A293" s="16"/>
    </row>
    <row r="294" ht="18.75">
      <c r="A294" s="16"/>
    </row>
    <row r="295" ht="18.75">
      <c r="A295" s="16"/>
    </row>
    <row r="296" ht="18.75">
      <c r="A296" s="16"/>
    </row>
    <row r="297" ht="18.75">
      <c r="A297" s="16"/>
    </row>
    <row r="298" ht="18.75">
      <c r="A298" s="16"/>
    </row>
    <row r="299" ht="18.75">
      <c r="A299" s="16"/>
    </row>
    <row r="300" ht="18.75">
      <c r="A300" s="16"/>
    </row>
    <row r="301" ht="18.75">
      <c r="A301" s="16"/>
    </row>
    <row r="302" ht="18.75">
      <c r="A302" s="16"/>
    </row>
    <row r="303" ht="18.75">
      <c r="A303" s="16"/>
    </row>
    <row r="304" ht="18.75">
      <c r="A304" s="16"/>
    </row>
    <row r="305" ht="18.75">
      <c r="A305" s="16"/>
    </row>
    <row r="306" ht="18.75">
      <c r="A306" s="16"/>
    </row>
    <row r="307" ht="18.75">
      <c r="A307" s="16"/>
    </row>
    <row r="308" ht="18.75">
      <c r="A308" s="16"/>
    </row>
    <row r="309" ht="18.75">
      <c r="A309" s="16"/>
    </row>
    <row r="310" ht="18.75">
      <c r="A310" s="16"/>
    </row>
    <row r="311" ht="18.75">
      <c r="A311" s="16"/>
    </row>
    <row r="312" ht="18.75">
      <c r="A312" s="16"/>
    </row>
    <row r="313" ht="18.75">
      <c r="A313" s="16"/>
    </row>
    <row r="314" ht="18.75">
      <c r="A314" s="16"/>
    </row>
    <row r="315" ht="18.75">
      <c r="A315" s="16"/>
    </row>
    <row r="316" ht="18.75">
      <c r="A316" s="16"/>
    </row>
    <row r="317" ht="18.75">
      <c r="A317" s="16"/>
    </row>
    <row r="318" ht="18.75">
      <c r="A318" s="16"/>
    </row>
    <row r="319" ht="18.75">
      <c r="A319" s="16"/>
    </row>
    <row r="320" ht="18.75">
      <c r="A320" s="16"/>
    </row>
    <row r="321" ht="18.75">
      <c r="A321" s="16"/>
    </row>
    <row r="322" ht="18.75">
      <c r="A322" s="16"/>
    </row>
    <row r="323" ht="18.75">
      <c r="A323" s="16"/>
    </row>
    <row r="324" ht="18.75">
      <c r="A324" s="16"/>
    </row>
    <row r="325" ht="18.75">
      <c r="A325" s="16"/>
    </row>
    <row r="326" ht="18.75">
      <c r="A326" s="16"/>
    </row>
    <row r="327" ht="18.75">
      <c r="A327" s="16"/>
    </row>
    <row r="328" ht="18.75">
      <c r="A328" s="16"/>
    </row>
    <row r="329" ht="18.75">
      <c r="A329" s="16"/>
    </row>
    <row r="330" ht="18.75">
      <c r="A330" s="16"/>
    </row>
    <row r="331" ht="18.75">
      <c r="A331" s="16"/>
    </row>
    <row r="332" ht="18.75">
      <c r="A332" s="16"/>
    </row>
    <row r="333" ht="18.75">
      <c r="A333" s="16"/>
    </row>
    <row r="334" ht="18.75">
      <c r="A334" s="16"/>
    </row>
    <row r="335" ht="18.75">
      <c r="A335" s="16"/>
    </row>
    <row r="336" ht="18.75">
      <c r="A336" s="16"/>
    </row>
    <row r="337" ht="18.75">
      <c r="A337" s="16"/>
    </row>
    <row r="338" ht="18.75">
      <c r="A338" s="16"/>
    </row>
    <row r="339" ht="18.75">
      <c r="A339" s="16"/>
    </row>
    <row r="340" ht="18.75">
      <c r="A340" s="16"/>
    </row>
    <row r="341" ht="18.75">
      <c r="A341" s="16"/>
    </row>
    <row r="342" ht="18.75">
      <c r="A342" s="16"/>
    </row>
    <row r="343" ht="18.75">
      <c r="A343" s="16"/>
    </row>
    <row r="344" ht="18.75">
      <c r="A344" s="16"/>
    </row>
    <row r="345" ht="18.75">
      <c r="A345" s="16"/>
    </row>
    <row r="346" ht="18.75">
      <c r="A346" s="16"/>
    </row>
    <row r="347" ht="18.75">
      <c r="A347" s="16"/>
    </row>
    <row r="348" ht="18.75">
      <c r="A348" s="16"/>
    </row>
    <row r="349" ht="18.75">
      <c r="A349" s="16"/>
    </row>
    <row r="350" ht="18.75">
      <c r="A350" s="16"/>
    </row>
    <row r="351" ht="18.75">
      <c r="A351" s="16"/>
    </row>
    <row r="352" ht="18.75">
      <c r="A352" s="16"/>
    </row>
    <row r="353" ht="18.75">
      <c r="A353" s="16"/>
    </row>
    <row r="354" ht="18.75">
      <c r="A354" s="16"/>
    </row>
    <row r="355" ht="18.75">
      <c r="A355" s="16"/>
    </row>
    <row r="356" ht="18.75">
      <c r="A356" s="16"/>
    </row>
    <row r="357" ht="18.75">
      <c r="A357" s="16"/>
    </row>
    <row r="358" ht="18.75">
      <c r="A358" s="16"/>
    </row>
    <row r="359" ht="18.75">
      <c r="A359" s="16"/>
    </row>
    <row r="360" ht="18.75">
      <c r="A360" s="16"/>
    </row>
  </sheetData>
  <sheetProtection/>
  <mergeCells count="10">
    <mergeCell ref="K15:P15"/>
    <mergeCell ref="A11:P11"/>
    <mergeCell ref="C18:J18"/>
    <mergeCell ref="E3:M3"/>
    <mergeCell ref="A13:K13"/>
    <mergeCell ref="A15:A17"/>
    <mergeCell ref="B15:B17"/>
    <mergeCell ref="C15:J17"/>
    <mergeCell ref="K16:M16"/>
    <mergeCell ref="N16:P16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Чупрова</cp:lastModifiedBy>
  <cp:lastPrinted>2017-03-06T08:45:33Z</cp:lastPrinted>
  <dcterms:created xsi:type="dcterms:W3CDTF">2004-11-05T07:32:56Z</dcterms:created>
  <dcterms:modified xsi:type="dcterms:W3CDTF">2017-03-22T12:22:26Z</dcterms:modified>
  <cp:category/>
  <cp:version/>
  <cp:contentType/>
  <cp:contentStatus/>
</cp:coreProperties>
</file>