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960" windowWidth="11550" windowHeight="7560" activeTab="0"/>
  </bookViews>
  <sheets>
    <sheet name="лист" sheetId="1" r:id="rId1"/>
  </sheets>
  <definedNames>
    <definedName name="_xlnm.Print_Titles" localSheetId="0">'лист'!$10:$11</definedName>
  </definedNames>
  <calcPr fullCalcOnLoad="1"/>
</workbook>
</file>

<file path=xl/sharedStrings.xml><?xml version="1.0" encoding="utf-8"?>
<sst xmlns="http://schemas.openxmlformats.org/spreadsheetml/2006/main" count="54" uniqueCount="54">
  <si>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</si>
  <si>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</si>
  <si>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</si>
  <si>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</si>
  <si>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</si>
  <si>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</si>
  <si>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</si>
  <si>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</si>
  <si>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</si>
  <si>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</si>
  <si>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</si>
  <si>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</si>
  <si>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</si>
  <si>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</si>
  <si>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</si>
  <si>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</si>
  <si>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</si>
  <si>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</si>
  <si>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</si>
  <si>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</si>
  <si>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</si>
  <si>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</si>
  <si>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</si>
  <si>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</si>
  <si>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</si>
  <si>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</si>
  <si>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</si>
  <si>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</si>
  <si>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</si>
  <si>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</si>
  <si>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</si>
  <si>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</si>
  <si>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</si>
  <si>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</si>
  <si>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</si>
  <si>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</si>
  <si>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</si>
  <si>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</si>
  <si>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</si>
  <si>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</si>
  <si>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</si>
  <si>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Сумма</t>
  </si>
  <si>
    <t xml:space="preserve">Включено в проект решения ПГС  к I чтению </t>
  </si>
  <si>
    <t xml:space="preserve">Изменения по проекту ЗРК ко II чтению </t>
  </si>
  <si>
    <t>Субсидия на реализацию мероприятий государственной программы Республики Карелия "Эффективное управление региональными финансами" (в целях частичной компенсации расходов на повышение оплаты труда работников бюджетной сферы)</t>
  </si>
  <si>
    <t>16.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</si>
  <si>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</si>
  <si>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</si>
  <si>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17.</t>
  </si>
  <si>
    <t>18.</t>
  </si>
  <si>
    <t>Субсидия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</si>
  <si>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Межбюджетные трансферты, получаемые из бюджета Республики Карелия в 2019 году 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</si>
  <si>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организаций)</t>
  </si>
  <si>
    <t>от 19 декабря 2018 г.   № 28/20-421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</si>
</sst>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top"/>
    </xf>
    <xf numFmtId="172" fontId="9" fillId="0" borderId="18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top"/>
    </xf>
    <xf numFmtId="172" fontId="9" fillId="0" borderId="24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top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left" wrapText="1"/>
    </xf>
    <xf numFmtId="4" fontId="9" fillId="0" borderId="34" xfId="0" applyNumberFormat="1" applyFont="1" applyFill="1" applyBorder="1" applyAlignment="1">
      <alignment horizontal="left" wrapText="1"/>
    </xf>
    <xf numFmtId="4" fontId="9" fillId="0" borderId="29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  <xf numFmtId="4" fontId="9" fillId="0" borderId="36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70" zoomScaleNormal="70" zoomScalePageLayoutView="0" workbookViewId="0" topLeftCell="A1">
      <pane xSplit="3" ySplit="11" topLeftCell="D24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4" sqref="C4"/>
    </sheetView>
  </sheetViews>
  <sheetFormatPr defaultColWidth="9.00390625" defaultRowHeight="12.75"/>
  <cols>
    <col min="1" max="1" width="9.625" style="19" customWidth="1"/>
    <col min="2" max="2" width="102.625" style="7" customWidth="1"/>
    <col min="3" max="3" width="57.00390625" style="7" customWidth="1"/>
    <col min="4" max="4" width="19.875" style="19" hidden="1" customWidth="1"/>
    <col min="5" max="5" width="19.00390625" style="19" hidden="1" customWidth="1"/>
    <col min="6" max="6" width="19.875" style="19" customWidth="1"/>
    <col min="7" max="16384" width="9.125" style="19" customWidth="1"/>
  </cols>
  <sheetData>
    <row r="1" s="10" customFormat="1" ht="22.5" customHeight="1">
      <c r="C1" s="24" t="s">
        <v>26</v>
      </c>
    </row>
    <row r="2" s="10" customFormat="1" ht="22.5" customHeight="1">
      <c r="C2" s="24" t="s">
        <v>14</v>
      </c>
    </row>
    <row r="3" s="10" customFormat="1" ht="32.25" customHeight="1">
      <c r="C3" s="25" t="s">
        <v>53</v>
      </c>
    </row>
    <row r="4" s="10" customFormat="1" ht="30" customHeight="1">
      <c r="C4" s="25"/>
    </row>
    <row r="5" s="10" customFormat="1" ht="22.5" customHeight="1">
      <c r="C5" s="25"/>
    </row>
    <row r="6" s="10" customFormat="1" ht="11.25" customHeight="1">
      <c r="C6" s="24"/>
    </row>
    <row r="7" spans="1:6" s="1" customFormat="1" ht="19.5" customHeight="1">
      <c r="A7" s="59" t="s">
        <v>51</v>
      </c>
      <c r="B7" s="59"/>
      <c r="C7" s="59"/>
      <c r="D7" s="59"/>
      <c r="E7" s="59"/>
      <c r="F7" s="59"/>
    </row>
    <row r="8" spans="1:3" s="1" customFormat="1" ht="15" customHeight="1">
      <c r="A8" s="26"/>
      <c r="B8" s="26"/>
      <c r="C8" s="26"/>
    </row>
    <row r="9" spans="1:6" s="1" customFormat="1" ht="19.5" thickBot="1">
      <c r="A9" s="20"/>
      <c r="B9" s="21"/>
      <c r="C9" s="21"/>
      <c r="D9" s="27"/>
      <c r="E9" s="27"/>
      <c r="F9" s="27" t="s">
        <v>24</v>
      </c>
    </row>
    <row r="10" spans="1:6" s="11" customFormat="1" ht="86.25" customHeight="1" thickBot="1">
      <c r="A10" s="28" t="s">
        <v>0</v>
      </c>
      <c r="B10" s="60" t="s">
        <v>1</v>
      </c>
      <c r="C10" s="61"/>
      <c r="D10" s="33" t="s">
        <v>42</v>
      </c>
      <c r="E10" s="45" t="s">
        <v>43</v>
      </c>
      <c r="F10" s="40" t="s">
        <v>41</v>
      </c>
    </row>
    <row r="11" spans="1:6" s="12" customFormat="1" ht="18" customHeight="1" thickBot="1">
      <c r="A11" s="22">
        <v>1</v>
      </c>
      <c r="B11" s="62" t="s">
        <v>2</v>
      </c>
      <c r="C11" s="63"/>
      <c r="D11" s="34">
        <v>3</v>
      </c>
      <c r="E11" s="46">
        <v>4</v>
      </c>
      <c r="F11" s="41">
        <v>3</v>
      </c>
    </row>
    <row r="12" spans="1:6" s="13" customFormat="1" ht="72" customHeight="1">
      <c r="A12" s="30" t="s">
        <v>3</v>
      </c>
      <c r="B12" s="55" t="s">
        <v>25</v>
      </c>
      <c r="C12" s="56"/>
      <c r="D12" s="35">
        <v>2030761</v>
      </c>
      <c r="E12" s="47">
        <v>260799</v>
      </c>
      <c r="F12" s="42">
        <f>D12+E12</f>
        <v>2291560</v>
      </c>
    </row>
    <row r="13" spans="1:6" s="14" customFormat="1" ht="37.5" customHeight="1">
      <c r="A13" s="23" t="s">
        <v>4</v>
      </c>
      <c r="B13" s="55" t="s">
        <v>20</v>
      </c>
      <c r="C13" s="56"/>
      <c r="D13" s="36">
        <f>D14+D15</f>
        <v>141408</v>
      </c>
      <c r="E13" s="48">
        <f>E14+E15</f>
        <v>0</v>
      </c>
      <c r="F13" s="31">
        <f aca="true" t="shared" si="0" ref="F13:F31">D13+E13</f>
        <v>141408</v>
      </c>
    </row>
    <row r="14" spans="1:6" s="14" customFormat="1" ht="55.5" customHeight="1">
      <c r="A14" s="23" t="s">
        <v>15</v>
      </c>
      <c r="B14" s="55" t="s">
        <v>21</v>
      </c>
      <c r="C14" s="56"/>
      <c r="D14" s="36">
        <v>12000</v>
      </c>
      <c r="E14" s="48"/>
      <c r="F14" s="31">
        <f t="shared" si="0"/>
        <v>12000</v>
      </c>
    </row>
    <row r="15" spans="1:6" s="14" customFormat="1" ht="54" customHeight="1">
      <c r="A15" s="23" t="s">
        <v>16</v>
      </c>
      <c r="B15" s="55" t="s">
        <v>22</v>
      </c>
      <c r="C15" s="56"/>
      <c r="D15" s="36">
        <v>129408</v>
      </c>
      <c r="E15" s="48"/>
      <c r="F15" s="31">
        <f t="shared" si="0"/>
        <v>129408</v>
      </c>
    </row>
    <row r="16" spans="1:6" s="14" customFormat="1" ht="93" customHeight="1">
      <c r="A16" s="32" t="s">
        <v>5</v>
      </c>
      <c r="B16" s="54" t="s">
        <v>39</v>
      </c>
      <c r="C16" s="55"/>
      <c r="D16" s="36">
        <v>52973</v>
      </c>
      <c r="E16" s="48"/>
      <c r="F16" s="31">
        <f t="shared" si="0"/>
        <v>52973</v>
      </c>
    </row>
    <row r="17" spans="1:6" s="14" customFormat="1" ht="36" customHeight="1">
      <c r="A17" s="23" t="s">
        <v>10</v>
      </c>
      <c r="B17" s="55" t="s">
        <v>12</v>
      </c>
      <c r="C17" s="56"/>
      <c r="D17" s="36">
        <v>2785</v>
      </c>
      <c r="E17" s="48"/>
      <c r="F17" s="31">
        <f t="shared" si="0"/>
        <v>2785</v>
      </c>
    </row>
    <row r="18" spans="1:6" s="14" customFormat="1" ht="36.75" customHeight="1">
      <c r="A18" s="23" t="s">
        <v>6</v>
      </c>
      <c r="B18" s="55" t="s">
        <v>13</v>
      </c>
      <c r="C18" s="56"/>
      <c r="D18" s="36">
        <v>144</v>
      </c>
      <c r="E18" s="48"/>
      <c r="F18" s="31">
        <f t="shared" si="0"/>
        <v>144</v>
      </c>
    </row>
    <row r="19" spans="1:6" s="15" customFormat="1" ht="36" customHeight="1">
      <c r="A19" s="23" t="s">
        <v>7</v>
      </c>
      <c r="B19" s="55" t="s">
        <v>17</v>
      </c>
      <c r="C19" s="56"/>
      <c r="D19" s="36">
        <v>5821</v>
      </c>
      <c r="E19" s="48"/>
      <c r="F19" s="31">
        <f t="shared" si="0"/>
        <v>5821</v>
      </c>
    </row>
    <row r="20" spans="1:6" s="16" customFormat="1" ht="53.25" customHeight="1">
      <c r="A20" s="23" t="s">
        <v>11</v>
      </c>
      <c r="B20" s="57" t="s">
        <v>19</v>
      </c>
      <c r="C20" s="58"/>
      <c r="D20" s="36">
        <v>1378</v>
      </c>
      <c r="E20" s="48"/>
      <c r="F20" s="31">
        <f t="shared" si="0"/>
        <v>1378</v>
      </c>
    </row>
    <row r="21" spans="1:6" s="16" customFormat="1" ht="36" customHeight="1">
      <c r="A21" s="29" t="s">
        <v>8</v>
      </c>
      <c r="B21" s="57" t="s">
        <v>23</v>
      </c>
      <c r="C21" s="58"/>
      <c r="D21" s="37">
        <v>2161</v>
      </c>
      <c r="E21" s="49"/>
      <c r="F21" s="43">
        <f t="shared" si="0"/>
        <v>2161</v>
      </c>
    </row>
    <row r="22" spans="1:6" s="16" customFormat="1" ht="53.25" customHeight="1">
      <c r="A22" s="23" t="s">
        <v>18</v>
      </c>
      <c r="B22" s="54" t="s">
        <v>28</v>
      </c>
      <c r="C22" s="55"/>
      <c r="D22" s="36">
        <v>76.9</v>
      </c>
      <c r="E22" s="48"/>
      <c r="F22" s="31">
        <f t="shared" si="0"/>
        <v>76.9</v>
      </c>
    </row>
    <row r="23" spans="1:6" s="16" customFormat="1" ht="36" customHeight="1">
      <c r="A23" s="29" t="s">
        <v>27</v>
      </c>
      <c r="B23" s="54" t="s">
        <v>29</v>
      </c>
      <c r="C23" s="55" t="s">
        <v>30</v>
      </c>
      <c r="D23" s="36">
        <v>4728</v>
      </c>
      <c r="E23" s="48"/>
      <c r="F23" s="31">
        <f t="shared" si="0"/>
        <v>4728</v>
      </c>
    </row>
    <row r="24" spans="1:6" s="16" customFormat="1" ht="37.5" customHeight="1">
      <c r="A24" s="29" t="s">
        <v>31</v>
      </c>
      <c r="B24" s="54" t="s">
        <v>32</v>
      </c>
      <c r="C24" s="55" t="s">
        <v>33</v>
      </c>
      <c r="D24" s="37">
        <v>40038</v>
      </c>
      <c r="E24" s="49"/>
      <c r="F24" s="43">
        <f t="shared" si="0"/>
        <v>40038</v>
      </c>
    </row>
    <row r="25" spans="1:6" s="16" customFormat="1" ht="132.75" customHeight="1">
      <c r="A25" s="23" t="s">
        <v>34</v>
      </c>
      <c r="B25" s="54" t="s">
        <v>52</v>
      </c>
      <c r="C25" s="55"/>
      <c r="D25" s="38">
        <v>9128</v>
      </c>
      <c r="E25" s="48">
        <v>13000</v>
      </c>
      <c r="F25" s="31">
        <f t="shared" si="0"/>
        <v>22128</v>
      </c>
    </row>
    <row r="26" spans="1:6" s="16" customFormat="1" ht="36" customHeight="1">
      <c r="A26" s="23" t="s">
        <v>35</v>
      </c>
      <c r="B26" s="54" t="s">
        <v>36</v>
      </c>
      <c r="C26" s="55"/>
      <c r="D26" s="38">
        <v>186500</v>
      </c>
      <c r="E26" s="48">
        <v>-39844</v>
      </c>
      <c r="F26" s="31">
        <f t="shared" si="0"/>
        <v>146656</v>
      </c>
    </row>
    <row r="27" spans="1:6" s="16" customFormat="1" ht="36" customHeight="1">
      <c r="A27" s="23" t="s">
        <v>37</v>
      </c>
      <c r="B27" s="54" t="s">
        <v>44</v>
      </c>
      <c r="C27" s="55"/>
      <c r="D27" s="38"/>
      <c r="E27" s="48">
        <v>101734</v>
      </c>
      <c r="F27" s="31">
        <f t="shared" si="0"/>
        <v>101734</v>
      </c>
    </row>
    <row r="28" spans="1:6" s="16" customFormat="1" ht="36" customHeight="1">
      <c r="A28" s="23" t="s">
        <v>38</v>
      </c>
      <c r="B28" s="54" t="s">
        <v>46</v>
      </c>
      <c r="C28" s="55"/>
      <c r="D28" s="38"/>
      <c r="E28" s="48">
        <v>4800</v>
      </c>
      <c r="F28" s="31">
        <f t="shared" si="0"/>
        <v>4800</v>
      </c>
    </row>
    <row r="29" spans="1:6" s="16" customFormat="1" ht="36" customHeight="1" thickBot="1">
      <c r="A29" s="23" t="s">
        <v>45</v>
      </c>
      <c r="B29" s="54" t="s">
        <v>47</v>
      </c>
      <c r="C29" s="55"/>
      <c r="D29" s="38"/>
      <c r="E29" s="48">
        <v>24407</v>
      </c>
      <c r="F29" s="31">
        <f t="shared" si="0"/>
        <v>24407</v>
      </c>
    </row>
    <row r="30" spans="1:6" s="16" customFormat="1" ht="54.75" customHeight="1" hidden="1">
      <c r="A30" s="23" t="s">
        <v>48</v>
      </c>
      <c r="B30" s="54" t="s">
        <v>40</v>
      </c>
      <c r="C30" s="55"/>
      <c r="D30" s="38"/>
      <c r="E30" s="48">
        <f>303013-303013</f>
        <v>0</v>
      </c>
      <c r="F30" s="31">
        <f t="shared" si="0"/>
        <v>0</v>
      </c>
    </row>
    <row r="31" spans="1:6" s="16" customFormat="1" ht="36.75" customHeight="1" hidden="1" thickBot="1">
      <c r="A31" s="23" t="s">
        <v>49</v>
      </c>
      <c r="B31" s="54" t="s">
        <v>50</v>
      </c>
      <c r="C31" s="55"/>
      <c r="D31" s="38"/>
      <c r="E31" s="48">
        <f>8886.37-8886.37</f>
        <v>0</v>
      </c>
      <c r="F31" s="31">
        <f t="shared" si="0"/>
        <v>0</v>
      </c>
    </row>
    <row r="32" spans="1:6" s="17" customFormat="1" ht="25.5" customHeight="1" thickBot="1">
      <c r="A32" s="51" t="s">
        <v>9</v>
      </c>
      <c r="B32" s="52"/>
      <c r="C32" s="53"/>
      <c r="D32" s="39">
        <f>SUM(D12:D31)-D13</f>
        <v>2477901.9</v>
      </c>
      <c r="E32" s="50">
        <f>SUM(E12:E31)-E13</f>
        <v>364896</v>
      </c>
      <c r="F32" s="44">
        <f>SUM(F12:F31)-F13</f>
        <v>2842797.9</v>
      </c>
    </row>
    <row r="33" spans="1:3" s="2" customFormat="1" ht="15.75" customHeight="1">
      <c r="A33" s="8"/>
      <c r="B33" s="18"/>
      <c r="C33" s="18"/>
    </row>
    <row r="34" spans="1:3" s="2" customFormat="1" ht="15.75">
      <c r="A34" s="8"/>
      <c r="B34" s="9"/>
      <c r="C34" s="9"/>
    </row>
    <row r="35" spans="1:3" s="2" customFormat="1" ht="15.75">
      <c r="A35" s="8"/>
      <c r="B35" s="9"/>
      <c r="C35" s="9"/>
    </row>
    <row r="36" spans="1:3" s="2" customFormat="1" ht="15.75">
      <c r="A36" s="8"/>
      <c r="B36" s="9"/>
      <c r="C36" s="9"/>
    </row>
    <row r="37" spans="1:3" s="2" customFormat="1" ht="15.75">
      <c r="A37" s="8"/>
      <c r="B37" s="9"/>
      <c r="C37" s="9"/>
    </row>
    <row r="38" spans="1:3" s="2" customFormat="1" ht="15.75">
      <c r="A38" s="8"/>
      <c r="B38" s="9"/>
      <c r="C38" s="9"/>
    </row>
    <row r="39" spans="2:3" s="2" customFormat="1" ht="15.75">
      <c r="B39" s="3"/>
      <c r="C39" s="3"/>
    </row>
    <row r="40" spans="2:3" s="4" customFormat="1" ht="15.75">
      <c r="B40" s="3"/>
      <c r="C40" s="3"/>
    </row>
    <row r="41" spans="2:3" s="1" customFormat="1" ht="18.75" customHeight="1">
      <c r="B41" s="5"/>
      <c r="C41" s="5"/>
    </row>
    <row r="42" spans="2:3" s="1" customFormat="1" ht="15.75">
      <c r="B42" s="6"/>
      <c r="C42" s="6"/>
    </row>
    <row r="43" spans="2:3" s="1" customFormat="1" ht="15.75">
      <c r="B43" s="6"/>
      <c r="C43" s="6"/>
    </row>
    <row r="44" spans="2:3" s="1" customFormat="1" ht="15.75">
      <c r="B44" s="6"/>
      <c r="C44" s="6"/>
    </row>
    <row r="45" spans="2:3" s="1" customFormat="1" ht="15.75">
      <c r="B45" s="6"/>
      <c r="C45" s="6"/>
    </row>
    <row r="47" spans="2:3" s="1" customFormat="1" ht="15.75">
      <c r="B47" s="6"/>
      <c r="C47" s="6"/>
    </row>
    <row r="48" spans="2:3" s="1" customFormat="1" ht="15.75">
      <c r="B48" s="6"/>
      <c r="C48" s="6"/>
    </row>
    <row r="66" spans="2:3" ht="15.75">
      <c r="B66" s="6"/>
      <c r="C66" s="6"/>
    </row>
    <row r="67" spans="2:3" ht="15.75">
      <c r="B67" s="6"/>
      <c r="C67" s="6"/>
    </row>
  </sheetData>
  <sheetProtection/>
  <mergeCells count="24">
    <mergeCell ref="A7:F7"/>
    <mergeCell ref="B26:C26"/>
    <mergeCell ref="B10:C10"/>
    <mergeCell ref="B15:C15"/>
    <mergeCell ref="B31:C31"/>
    <mergeCell ref="B11:C11"/>
    <mergeCell ref="B13:C13"/>
    <mergeCell ref="B14:C14"/>
    <mergeCell ref="B30:C30"/>
    <mergeCell ref="B27:C27"/>
    <mergeCell ref="B12:C12"/>
    <mergeCell ref="B20:C20"/>
    <mergeCell ref="B24:C24"/>
    <mergeCell ref="B25:C25"/>
    <mergeCell ref="B18:C18"/>
    <mergeCell ref="B19:C19"/>
    <mergeCell ref="B21:C21"/>
    <mergeCell ref="B17:C17"/>
    <mergeCell ref="A32:C32"/>
    <mergeCell ref="B16:C16"/>
    <mergeCell ref="B22:C22"/>
    <mergeCell ref="B23:C23"/>
    <mergeCell ref="B28:C28"/>
    <mergeCell ref="B29:C29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Галина Чупрова</cp:lastModifiedBy>
  <cp:lastPrinted>2018-12-09T10:46:27Z</cp:lastPrinted>
  <dcterms:created xsi:type="dcterms:W3CDTF">2002-02-20T13:27:15Z</dcterms:created>
  <dcterms:modified xsi:type="dcterms:W3CDTF">2018-12-19T11:01:59Z</dcterms:modified>
  <cp:category/>
  <cp:version/>
  <cp:contentType/>
  <cp:contentStatus/>
</cp:coreProperties>
</file>