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480" windowWidth="11550" windowHeight="8040" activeTab="0"/>
  </bookViews>
  <sheets>
    <sheet name="лист" sheetId="1" r:id="rId1"/>
  </sheets>
  <definedNames>
    <definedName name="_xlnm.Print_Titles" localSheetId="0">'лист'!$12:$15</definedName>
  </definedNames>
  <calcPr fullCalcOnLoad="1"/>
</workbook>
</file>

<file path=xl/sharedStrings.xml><?xml version="1.0" encoding="utf-8"?>
<sst xmlns="http://schemas.openxmlformats.org/spreadsheetml/2006/main" count="54" uniqueCount="53">
  <si>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</si>
  <si>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</si>
  <si>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</si>
  <si>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</si>
  <si>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</si>
  <si>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</si>
  <si>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</si>
  <si>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</si>
  <si>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</si>
  <si>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</si>
  <si>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</si>
  <si>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</si>
  <si>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</si>
  <si>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</si>
  <si>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</si>
  <si>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</si>
  <si>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</si>
  <si>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</si>
  <si>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</si>
  <si>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</si>
  <si>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</si>
  <si>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</si>
  <si>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</si>
  <si>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</si>
  <si>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</si>
  <si>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2019 год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</si>
  <si>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</si>
  <si>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Сумма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</si>
  <si>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</si>
  <si>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5</t>
  </si>
  <si>
    <t>2020 год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</si>
  <si>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</si>
  <si>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</si>
  <si>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</si>
  <si>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</si>
  <si>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организацию отдыха детей в каникулярное время</t>
  </si>
  <si>
    <t>Субсидия на реализацию мероприятий государственной программы Республики Карелия "Развитие образования"</t>
  </si>
  <si>
    <t>12.</t>
  </si>
  <si>
    <t>13.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</si>
  <si>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</si>
  <si>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</si>
  <si>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Включено в проект решения на сессию ПГС 07.06.2018</t>
  </si>
  <si>
    <t>Поправка ГПГО</t>
  </si>
  <si>
    <t>Утверждено Решением ПГС от 18.07.2018                               № 28/17-341</t>
  </si>
  <si>
    <t>Изменения МБТ в соответствии с уведомлениями МФ РК</t>
  </si>
  <si>
    <t xml:space="preserve">Включено в проект решения на сессию ПГС 19.09.2018 </t>
  </si>
  <si>
    <t>Субсидия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</si>
  <si>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14.</t>
  </si>
  <si>
    <t>15.</t>
  </si>
  <si>
    <t xml:space="preserve">Субсидия на реализацию мероприятий по содействию созданию в Республике Карелия в соответствии с прогнозируемой потребностью и современными условиями обучения новых мест в общеобразовательных организациях на 2018 и 2019 годы  </t>
  </si>
  <si>
    <t>Приложение № 3</t>
  </si>
  <si>
    <t xml:space="preserve">Межбюджетные трансферты, получаемые из бюджета Республики Карелия в плановом периоде 2019 и 2020 годов </t>
  </si>
  <si>
    <t>от 19 сентября 2018 г.  № 28/18-370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</si>
</sst>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72" fontId="9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 vertical="center"/>
    </xf>
    <xf numFmtId="172" fontId="8" fillId="0" borderId="17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" fontId="1" fillId="0" borderId="21" xfId="0" applyNumberFormat="1" applyFont="1" applyFill="1" applyBorder="1" applyAlignment="1">
      <alignment horizontal="center" vertical="top"/>
    </xf>
    <xf numFmtId="172" fontId="9" fillId="0" borderId="22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9" fillId="0" borderId="30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justify" wrapText="1"/>
    </xf>
    <xf numFmtId="4" fontId="9" fillId="0" borderId="13" xfId="0" applyNumberFormat="1" applyFont="1" applyFill="1" applyBorder="1" applyAlignment="1">
      <alignment horizontal="justify" wrapText="1"/>
    </xf>
    <xf numFmtId="4" fontId="9" fillId="0" borderId="41" xfId="0" applyNumberFormat="1" applyFont="1" applyFill="1" applyBorder="1" applyAlignment="1">
      <alignment horizontal="justify" wrapText="1"/>
    </xf>
    <xf numFmtId="0" fontId="8" fillId="0" borderId="0" xfId="0" applyFont="1" applyFill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left" wrapText="1"/>
    </xf>
    <xf numFmtId="4" fontId="8" fillId="0" borderId="47" xfId="0" applyNumberFormat="1" applyFont="1" applyFill="1" applyBorder="1" applyAlignment="1">
      <alignment horizontal="center" vertical="center" wrapText="1"/>
    </xf>
    <xf numFmtId="4" fontId="8" fillId="0" borderId="48" xfId="0" applyNumberFormat="1" applyFont="1" applyFill="1" applyBorder="1" applyAlignment="1">
      <alignment horizontal="center" vertical="center" wrapText="1"/>
    </xf>
    <xf numFmtId="4" fontId="8" fillId="0" borderId="49" xfId="0" applyNumberFormat="1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horizontal="left" wrapText="1"/>
    </xf>
    <xf numFmtId="4" fontId="9" fillId="0" borderId="33" xfId="0" applyNumberFormat="1" applyFont="1" applyFill="1" applyBorder="1" applyAlignment="1">
      <alignment horizontal="left" wrapText="1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" fontId="9" fillId="0" borderId="51" xfId="0" applyNumberFormat="1" applyFont="1" applyFill="1" applyBorder="1" applyAlignment="1">
      <alignment horizontal="justify" wrapText="1"/>
    </xf>
    <xf numFmtId="4" fontId="9" fillId="0" borderId="52" xfId="0" applyNumberFormat="1" applyFont="1" applyFill="1" applyBorder="1" applyAlignment="1">
      <alignment horizontal="justify" wrapText="1"/>
    </xf>
    <xf numFmtId="4" fontId="9" fillId="0" borderId="53" xfId="0" applyNumberFormat="1" applyFont="1" applyFill="1" applyBorder="1" applyAlignment="1">
      <alignment horizontal="left" wrapText="1"/>
    </xf>
    <xf numFmtId="4" fontId="9" fillId="0" borderId="54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0" zoomScaleNormal="70" zoomScalePageLayoutView="0" workbookViewId="0" topLeftCell="A1">
      <pane xSplit="3" ySplit="15" topLeftCell="D25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B4" sqref="B4"/>
    </sheetView>
  </sheetViews>
  <sheetFormatPr defaultColWidth="9.00390625" defaultRowHeight="12.75"/>
  <cols>
    <col min="1" max="1" width="9.625" style="19" customWidth="1"/>
    <col min="2" max="2" width="67.625" style="7" customWidth="1"/>
    <col min="3" max="3" width="52.25390625" style="7" customWidth="1"/>
    <col min="4" max="4" width="18.00390625" style="19" hidden="1" customWidth="1"/>
    <col min="5" max="6" width="19.25390625" style="19" hidden="1" customWidth="1"/>
    <col min="7" max="7" width="20.25390625" style="19" hidden="1" customWidth="1"/>
    <col min="8" max="8" width="19.25390625" style="19" customWidth="1"/>
    <col min="9" max="9" width="19.00390625" style="19" customWidth="1"/>
    <col min="10" max="16384" width="9.125" style="19" customWidth="1"/>
  </cols>
  <sheetData>
    <row r="1" s="10" customFormat="1" ht="22.5" customHeight="1">
      <c r="C1" s="24" t="s">
        <v>50</v>
      </c>
    </row>
    <row r="2" s="10" customFormat="1" ht="22.5" customHeight="1">
      <c r="C2" s="24" t="s">
        <v>14</v>
      </c>
    </row>
    <row r="3" spans="3:9" s="10" customFormat="1" ht="41.25" customHeight="1">
      <c r="C3" s="59" t="s">
        <v>52</v>
      </c>
      <c r="D3" s="59"/>
      <c r="E3" s="59"/>
      <c r="F3" s="59"/>
      <c r="G3" s="59"/>
      <c r="H3" s="59"/>
      <c r="I3" s="41"/>
    </row>
    <row r="4" s="10" customFormat="1" ht="19.5" customHeight="1">
      <c r="C4" s="26"/>
    </row>
    <row r="5" s="10" customFormat="1" ht="19.5" customHeight="1">
      <c r="C5" s="26"/>
    </row>
    <row r="6" s="10" customFormat="1" ht="21.75" customHeight="1">
      <c r="C6" s="24" t="s">
        <v>29</v>
      </c>
    </row>
    <row r="7" s="10" customFormat="1" ht="21.75" customHeight="1">
      <c r="C7" s="24"/>
    </row>
    <row r="8" s="10" customFormat="1" ht="23.25" customHeight="1">
      <c r="C8" s="24"/>
    </row>
    <row r="9" spans="1:9" s="1" customFormat="1" ht="29.25" customHeight="1">
      <c r="A9" s="72" t="s">
        <v>51</v>
      </c>
      <c r="B9" s="72"/>
      <c r="C9" s="72"/>
      <c r="D9" s="72"/>
      <c r="E9" s="72"/>
      <c r="F9" s="72"/>
      <c r="G9" s="72"/>
      <c r="H9" s="72"/>
      <c r="I9" s="72"/>
    </row>
    <row r="10" spans="1:3" s="1" customFormat="1" ht="27.75" customHeight="1">
      <c r="A10" s="27"/>
      <c r="B10" s="27"/>
      <c r="C10" s="27"/>
    </row>
    <row r="11" spans="1:9" s="1" customFormat="1" ht="19.5" thickBot="1">
      <c r="A11" s="20"/>
      <c r="B11" s="21"/>
      <c r="C11" s="21"/>
      <c r="I11" s="29" t="s">
        <v>24</v>
      </c>
    </row>
    <row r="12" spans="1:9" s="11" customFormat="1" ht="35.25" customHeight="1">
      <c r="A12" s="76" t="s">
        <v>0</v>
      </c>
      <c r="B12" s="63" t="s">
        <v>1</v>
      </c>
      <c r="C12" s="64"/>
      <c r="D12" s="73" t="s">
        <v>27</v>
      </c>
      <c r="E12" s="74"/>
      <c r="F12" s="74"/>
      <c r="G12" s="74"/>
      <c r="H12" s="74"/>
      <c r="I12" s="75"/>
    </row>
    <row r="13" spans="1:9" s="11" customFormat="1" ht="46.5" customHeight="1" thickBot="1">
      <c r="A13" s="77"/>
      <c r="B13" s="65"/>
      <c r="C13" s="66"/>
      <c r="D13" s="60" t="s">
        <v>25</v>
      </c>
      <c r="E13" s="61"/>
      <c r="F13" s="61"/>
      <c r="G13" s="61"/>
      <c r="H13" s="62"/>
      <c r="I13" s="58" t="s">
        <v>30</v>
      </c>
    </row>
    <row r="14" spans="1:9" s="11" customFormat="1" ht="103.5" customHeight="1" hidden="1" thickBot="1">
      <c r="A14" s="78"/>
      <c r="B14" s="67"/>
      <c r="C14" s="68"/>
      <c r="D14" s="48" t="s">
        <v>41</v>
      </c>
      <c r="E14" s="49" t="s">
        <v>42</v>
      </c>
      <c r="F14" s="49" t="s">
        <v>43</v>
      </c>
      <c r="G14" s="49" t="s">
        <v>44</v>
      </c>
      <c r="H14" s="49" t="s">
        <v>45</v>
      </c>
      <c r="I14" s="50" t="s">
        <v>41</v>
      </c>
    </row>
    <row r="15" spans="1:9" s="12" customFormat="1" ht="18" customHeight="1" thickBot="1">
      <c r="A15" s="22">
        <v>1</v>
      </c>
      <c r="B15" s="87" t="s">
        <v>2</v>
      </c>
      <c r="C15" s="88"/>
      <c r="D15" s="32">
        <v>3</v>
      </c>
      <c r="E15" s="42">
        <v>4</v>
      </c>
      <c r="F15" s="42">
        <v>3</v>
      </c>
      <c r="G15" s="42">
        <v>4</v>
      </c>
      <c r="H15" s="42">
        <v>3</v>
      </c>
      <c r="I15" s="33">
        <v>4</v>
      </c>
    </row>
    <row r="16" spans="1:9" s="13" customFormat="1" ht="98.25" customHeight="1">
      <c r="A16" s="51" t="s">
        <v>3</v>
      </c>
      <c r="B16" s="79" t="s">
        <v>28</v>
      </c>
      <c r="C16" s="80"/>
      <c r="D16" s="31">
        <v>1732742</v>
      </c>
      <c r="E16" s="43"/>
      <c r="F16" s="43">
        <f>D16+E16</f>
        <v>1732742</v>
      </c>
      <c r="G16" s="43"/>
      <c r="H16" s="43">
        <f>F16+G16</f>
        <v>1732742</v>
      </c>
      <c r="I16" s="36">
        <v>1636479</v>
      </c>
    </row>
    <row r="17" spans="1:9" s="14" customFormat="1" ht="38.25" customHeight="1">
      <c r="A17" s="23" t="s">
        <v>4</v>
      </c>
      <c r="B17" s="79" t="s">
        <v>20</v>
      </c>
      <c r="C17" s="80"/>
      <c r="D17" s="28">
        <f>D18+D19</f>
        <v>104093</v>
      </c>
      <c r="E17" s="44"/>
      <c r="F17" s="44">
        <f aca="true" t="shared" si="0" ref="F17:F30">D17+E17</f>
        <v>104093</v>
      </c>
      <c r="G17" s="44"/>
      <c r="H17" s="44">
        <f aca="true" t="shared" si="1" ref="H17:H32">F17+G17</f>
        <v>104093</v>
      </c>
      <c r="I17" s="25">
        <f>I18+I19</f>
        <v>98307</v>
      </c>
    </row>
    <row r="18" spans="1:9" s="14" customFormat="1" ht="77.25" customHeight="1">
      <c r="A18" s="23" t="s">
        <v>15</v>
      </c>
      <c r="B18" s="79" t="s">
        <v>21</v>
      </c>
      <c r="C18" s="80"/>
      <c r="D18" s="28">
        <v>11514</v>
      </c>
      <c r="E18" s="44"/>
      <c r="F18" s="44">
        <f t="shared" si="0"/>
        <v>11514</v>
      </c>
      <c r="G18" s="44"/>
      <c r="H18" s="44">
        <f t="shared" si="1"/>
        <v>11514</v>
      </c>
      <c r="I18" s="25">
        <v>10874</v>
      </c>
    </row>
    <row r="19" spans="1:9" s="14" customFormat="1" ht="73.5" customHeight="1">
      <c r="A19" s="23" t="s">
        <v>16</v>
      </c>
      <c r="B19" s="79" t="s">
        <v>22</v>
      </c>
      <c r="C19" s="80"/>
      <c r="D19" s="28">
        <v>92579</v>
      </c>
      <c r="E19" s="44"/>
      <c r="F19" s="44">
        <f t="shared" si="0"/>
        <v>92579</v>
      </c>
      <c r="G19" s="44"/>
      <c r="H19" s="44">
        <f t="shared" si="1"/>
        <v>92579</v>
      </c>
      <c r="I19" s="25">
        <v>87433</v>
      </c>
    </row>
    <row r="20" spans="1:9" s="14" customFormat="1" ht="95.25" customHeight="1">
      <c r="A20" s="23" t="s">
        <v>5</v>
      </c>
      <c r="B20" s="84" t="s">
        <v>26</v>
      </c>
      <c r="C20" s="79"/>
      <c r="D20" s="28">
        <v>65898</v>
      </c>
      <c r="E20" s="44"/>
      <c r="F20" s="44">
        <f t="shared" si="0"/>
        <v>65898</v>
      </c>
      <c r="G20" s="44"/>
      <c r="H20" s="44">
        <f t="shared" si="1"/>
        <v>65898</v>
      </c>
      <c r="I20" s="25">
        <v>62241</v>
      </c>
    </row>
    <row r="21" spans="1:9" s="14" customFormat="1" ht="128.25" customHeight="1">
      <c r="A21" s="23" t="s">
        <v>10</v>
      </c>
      <c r="B21" s="84" t="s">
        <v>40</v>
      </c>
      <c r="C21" s="79"/>
      <c r="D21" s="28">
        <v>32093</v>
      </c>
      <c r="E21" s="44"/>
      <c r="F21" s="44">
        <f t="shared" si="0"/>
        <v>32093</v>
      </c>
      <c r="G21" s="44"/>
      <c r="H21" s="44">
        <f t="shared" si="1"/>
        <v>32093</v>
      </c>
      <c r="I21" s="25">
        <v>31670</v>
      </c>
    </row>
    <row r="22" spans="1:9" s="14" customFormat="1" ht="36" customHeight="1">
      <c r="A22" s="23" t="s">
        <v>6</v>
      </c>
      <c r="B22" s="69" t="s">
        <v>12</v>
      </c>
      <c r="C22" s="70"/>
      <c r="D22" s="28">
        <v>2399</v>
      </c>
      <c r="E22" s="44"/>
      <c r="F22" s="44">
        <f t="shared" si="0"/>
        <v>2399</v>
      </c>
      <c r="G22" s="44"/>
      <c r="H22" s="44">
        <f t="shared" si="1"/>
        <v>2399</v>
      </c>
      <c r="I22" s="25">
        <v>2266</v>
      </c>
    </row>
    <row r="23" spans="1:9" s="14" customFormat="1" ht="35.25" customHeight="1">
      <c r="A23" s="23" t="s">
        <v>7</v>
      </c>
      <c r="B23" s="69" t="s">
        <v>13</v>
      </c>
      <c r="C23" s="70"/>
      <c r="D23" s="28">
        <v>124</v>
      </c>
      <c r="E23" s="44"/>
      <c r="F23" s="44">
        <f t="shared" si="0"/>
        <v>124</v>
      </c>
      <c r="G23" s="44"/>
      <c r="H23" s="44">
        <f t="shared" si="1"/>
        <v>124</v>
      </c>
      <c r="I23" s="25">
        <v>120</v>
      </c>
    </row>
    <row r="24" spans="1:9" s="15" customFormat="1" ht="36.75" customHeight="1">
      <c r="A24" s="23" t="s">
        <v>11</v>
      </c>
      <c r="B24" s="69" t="s">
        <v>17</v>
      </c>
      <c r="C24" s="70"/>
      <c r="D24" s="28">
        <v>4906</v>
      </c>
      <c r="E24" s="44"/>
      <c r="F24" s="44">
        <f t="shared" si="0"/>
        <v>4906</v>
      </c>
      <c r="G24" s="44"/>
      <c r="H24" s="44">
        <f t="shared" si="1"/>
        <v>4906</v>
      </c>
      <c r="I24" s="25">
        <v>4631</v>
      </c>
    </row>
    <row r="25" spans="1:9" s="16" customFormat="1" ht="54.75" customHeight="1">
      <c r="A25" s="23" t="s">
        <v>8</v>
      </c>
      <c r="B25" s="71" t="s">
        <v>19</v>
      </c>
      <c r="C25" s="69"/>
      <c r="D25" s="28">
        <v>1185</v>
      </c>
      <c r="E25" s="44"/>
      <c r="F25" s="44">
        <f t="shared" si="0"/>
        <v>1185</v>
      </c>
      <c r="G25" s="44"/>
      <c r="H25" s="44">
        <f t="shared" si="1"/>
        <v>1185</v>
      </c>
      <c r="I25" s="25">
        <v>1120</v>
      </c>
    </row>
    <row r="26" spans="1:9" s="16" customFormat="1" ht="56.25" customHeight="1">
      <c r="A26" s="34" t="s">
        <v>18</v>
      </c>
      <c r="B26" s="89" t="s">
        <v>23</v>
      </c>
      <c r="C26" s="90"/>
      <c r="D26" s="35">
        <v>2933</v>
      </c>
      <c r="E26" s="45"/>
      <c r="F26" s="45">
        <f t="shared" si="0"/>
        <v>2933</v>
      </c>
      <c r="G26" s="45"/>
      <c r="H26" s="45">
        <f t="shared" si="1"/>
        <v>2933</v>
      </c>
      <c r="I26" s="30">
        <v>2771</v>
      </c>
    </row>
    <row r="27" spans="1:9" s="16" customFormat="1" ht="56.25" customHeight="1">
      <c r="A27" s="34" t="s">
        <v>31</v>
      </c>
      <c r="B27" s="84" t="s">
        <v>32</v>
      </c>
      <c r="C27" s="79"/>
      <c r="D27" s="35">
        <v>39</v>
      </c>
      <c r="E27" s="45"/>
      <c r="F27" s="45">
        <f t="shared" si="0"/>
        <v>39</v>
      </c>
      <c r="G27" s="45"/>
      <c r="H27" s="45">
        <f t="shared" si="1"/>
        <v>39</v>
      </c>
      <c r="I27" s="30">
        <v>63</v>
      </c>
    </row>
    <row r="28" spans="1:9" s="16" customFormat="1" ht="54" customHeight="1">
      <c r="A28" s="23" t="s">
        <v>33</v>
      </c>
      <c r="B28" s="69" t="s">
        <v>34</v>
      </c>
      <c r="C28" s="70" t="s">
        <v>35</v>
      </c>
      <c r="D28" s="28">
        <v>4091.4</v>
      </c>
      <c r="E28" s="44"/>
      <c r="F28" s="44">
        <f t="shared" si="0"/>
        <v>4091.4</v>
      </c>
      <c r="G28" s="44"/>
      <c r="H28" s="44">
        <f t="shared" si="1"/>
        <v>4091.4</v>
      </c>
      <c r="I28" s="25">
        <v>3864.1</v>
      </c>
    </row>
    <row r="29" spans="1:9" s="16" customFormat="1" ht="39" customHeight="1">
      <c r="A29" s="23" t="s">
        <v>37</v>
      </c>
      <c r="B29" s="71" t="s">
        <v>36</v>
      </c>
      <c r="C29" s="69"/>
      <c r="D29" s="28">
        <v>4678</v>
      </c>
      <c r="E29" s="44"/>
      <c r="F29" s="44">
        <f t="shared" si="0"/>
        <v>4678</v>
      </c>
      <c r="G29" s="44"/>
      <c r="H29" s="44">
        <f t="shared" si="1"/>
        <v>4678</v>
      </c>
      <c r="I29" s="25">
        <v>4417.8</v>
      </c>
    </row>
    <row r="30" spans="1:9" s="16" customFormat="1" ht="59.25" customHeight="1" thickBot="1">
      <c r="A30" s="54" t="s">
        <v>38</v>
      </c>
      <c r="B30" s="85" t="s">
        <v>39</v>
      </c>
      <c r="C30" s="86"/>
      <c r="D30" s="55">
        <v>29000</v>
      </c>
      <c r="E30" s="56">
        <v>50000</v>
      </c>
      <c r="F30" s="56">
        <f t="shared" si="0"/>
        <v>79000</v>
      </c>
      <c r="G30" s="56">
        <v>30000</v>
      </c>
      <c r="H30" s="56">
        <f t="shared" si="1"/>
        <v>109000</v>
      </c>
      <c r="I30" s="57">
        <v>0</v>
      </c>
    </row>
    <row r="31" spans="1:9" s="16" customFormat="1" ht="56.25" customHeight="1" hidden="1" thickBot="1">
      <c r="A31" s="53" t="s">
        <v>47</v>
      </c>
      <c r="B31" s="91" t="s">
        <v>49</v>
      </c>
      <c r="C31" s="92"/>
      <c r="D31" s="39"/>
      <c r="E31" s="46"/>
      <c r="F31" s="43"/>
      <c r="G31" s="43">
        <f>5736.37-5736.37</f>
        <v>0</v>
      </c>
      <c r="H31" s="43">
        <f t="shared" si="1"/>
        <v>0</v>
      </c>
      <c r="I31" s="36">
        <v>0</v>
      </c>
    </row>
    <row r="32" spans="1:9" s="16" customFormat="1" ht="77.25" customHeight="1" hidden="1" thickBot="1">
      <c r="A32" s="52" t="s">
        <v>48</v>
      </c>
      <c r="B32" s="84" t="s">
        <v>46</v>
      </c>
      <c r="C32" s="79"/>
      <c r="D32" s="39"/>
      <c r="E32" s="46"/>
      <c r="F32" s="46"/>
      <c r="G32" s="46">
        <f>311958.1-311958.1</f>
        <v>0</v>
      </c>
      <c r="H32" s="46">
        <f t="shared" si="1"/>
        <v>0</v>
      </c>
      <c r="I32" s="40">
        <v>0</v>
      </c>
    </row>
    <row r="33" spans="1:9" s="17" customFormat="1" ht="25.5" customHeight="1" thickBot="1">
      <c r="A33" s="81" t="s">
        <v>9</v>
      </c>
      <c r="B33" s="82"/>
      <c r="C33" s="83"/>
      <c r="D33" s="37">
        <f>SUM(D16:D30)-D18-D19</f>
        <v>1984181.4</v>
      </c>
      <c r="E33" s="47">
        <f>SUM(E16:E30)-E18-E19</f>
        <v>50000</v>
      </c>
      <c r="F33" s="47">
        <f>SUM(F16:F32)-F18-F19</f>
        <v>2034181.4</v>
      </c>
      <c r="G33" s="47">
        <f>SUM(G16:G32)-G18-G19</f>
        <v>30000</v>
      </c>
      <c r="H33" s="47">
        <f>SUM(H16:H32)-H18-H19</f>
        <v>2064181.4</v>
      </c>
      <c r="I33" s="38">
        <f>SUM(I16:I32)-I18-I19</f>
        <v>1847949.9000000001</v>
      </c>
    </row>
    <row r="34" spans="1:3" s="2" customFormat="1" ht="15.75" customHeight="1">
      <c r="A34" s="8"/>
      <c r="B34" s="18"/>
      <c r="C34" s="18"/>
    </row>
    <row r="35" spans="1:3" s="2" customFormat="1" ht="15.75">
      <c r="A35" s="8"/>
      <c r="B35" s="9"/>
      <c r="C35" s="9"/>
    </row>
    <row r="36" spans="1:3" s="2" customFormat="1" ht="15.75">
      <c r="A36" s="8"/>
      <c r="B36" s="9"/>
      <c r="C36" s="9"/>
    </row>
    <row r="37" spans="1:3" s="2" customFormat="1" ht="15.75">
      <c r="A37" s="8"/>
      <c r="B37" s="9"/>
      <c r="C37" s="9"/>
    </row>
    <row r="38" spans="1:3" s="2" customFormat="1" ht="15.75">
      <c r="A38" s="8"/>
      <c r="B38" s="9"/>
      <c r="C38" s="9"/>
    </row>
    <row r="39" spans="1:3" s="2" customFormat="1" ht="15.75">
      <c r="A39" s="8"/>
      <c r="B39" s="9"/>
      <c r="C39" s="9"/>
    </row>
    <row r="40" spans="2:3" s="2" customFormat="1" ht="15.75">
      <c r="B40" s="3"/>
      <c r="C40" s="3"/>
    </row>
    <row r="41" spans="2:3" s="4" customFormat="1" ht="15.75">
      <c r="B41" s="3"/>
      <c r="C41" s="3"/>
    </row>
    <row r="42" spans="2:3" s="1" customFormat="1" ht="18.75" customHeight="1">
      <c r="B42" s="5"/>
      <c r="C42" s="5"/>
    </row>
    <row r="43" spans="2:3" s="1" customFormat="1" ht="15.75">
      <c r="B43" s="6"/>
      <c r="C43" s="6"/>
    </row>
    <row r="44" spans="2:3" s="1" customFormat="1" ht="15.75">
      <c r="B44" s="6"/>
      <c r="C44" s="6"/>
    </row>
    <row r="45" spans="2:3" s="1" customFormat="1" ht="15.75">
      <c r="B45" s="6"/>
      <c r="C45" s="6"/>
    </row>
    <row r="46" spans="2:3" s="1" customFormat="1" ht="15.75">
      <c r="B46" s="6"/>
      <c r="C46" s="6"/>
    </row>
    <row r="48" spans="2:3" s="1" customFormat="1" ht="15.75">
      <c r="B48" s="6"/>
      <c r="C48" s="6"/>
    </row>
    <row r="49" spans="2:3" s="1" customFormat="1" ht="15.75">
      <c r="B49" s="6"/>
      <c r="C49" s="6"/>
    </row>
    <row r="67" spans="2:3" ht="15.75">
      <c r="B67" s="6"/>
      <c r="C67" s="6"/>
    </row>
    <row r="68" spans="2:3" ht="15.75">
      <c r="B68" s="6"/>
      <c r="C68" s="6"/>
    </row>
  </sheetData>
  <sheetProtection/>
  <mergeCells count="25">
    <mergeCell ref="B15:C15"/>
    <mergeCell ref="B16:C16"/>
    <mergeCell ref="B17:C17"/>
    <mergeCell ref="B18:C18"/>
    <mergeCell ref="B26:C26"/>
    <mergeCell ref="B31:C31"/>
    <mergeCell ref="A33:C33"/>
    <mergeCell ref="B20:C20"/>
    <mergeCell ref="B21:C21"/>
    <mergeCell ref="B27:C27"/>
    <mergeCell ref="B28:C28"/>
    <mergeCell ref="B29:C29"/>
    <mergeCell ref="B30:C30"/>
    <mergeCell ref="B22:C22"/>
    <mergeCell ref="B32:C32"/>
    <mergeCell ref="C3:H3"/>
    <mergeCell ref="D13:H13"/>
    <mergeCell ref="B12:C14"/>
    <mergeCell ref="B23:C23"/>
    <mergeCell ref="B24:C24"/>
    <mergeCell ref="B25:C25"/>
    <mergeCell ref="A9:I9"/>
    <mergeCell ref="D12:I12"/>
    <mergeCell ref="A12:A14"/>
    <mergeCell ref="B19:C19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2018-09-20T07:56:34Z</cp:lastPrinted>
  <dcterms:created xsi:type="dcterms:W3CDTF">2002-02-20T13:27:15Z</dcterms:created>
  <dcterms:modified xsi:type="dcterms:W3CDTF">2018-09-20T08:05:01Z</dcterms:modified>
  <cp:category/>
  <cp:version/>
  <cp:contentType/>
  <cp:contentStatus/>
</cp:coreProperties>
</file>